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C:\Users\camil\Documents\NOVENO SEMESTRE\BATIFRUIT´S S.A.S\ENTREGA FINAL NTF\Gestión Administrativa\Evaluación del Sistema de Control Interno OK\"/>
    </mc:Choice>
  </mc:AlternateContent>
  <xr:revisionPtr revIDLastSave="0" documentId="13_ncr:1_{0B91CBFB-E8CC-406A-96FD-66059DD335C6}" xr6:coauthVersionLast="44" xr6:coauthVersionMax="45" xr10:uidLastSave="{00000000-0000-0000-0000-000000000000}"/>
  <bookViews>
    <workbookView xWindow="-120" yWindow="-120" windowWidth="20730" windowHeight="11280" activeTab="2" xr2:uid="{00000000-000D-0000-FFFF-FFFF00000000}"/>
  </bookViews>
  <sheets>
    <sheet name="Ambiente de Control" sheetId="1" r:id="rId1"/>
    <sheet name="Evaluación de Riesgos" sheetId="2" r:id="rId2"/>
    <sheet name="Actividades de Control" sheetId="3" r:id="rId3"/>
  </sheet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29" i="3" l="1"/>
  <c r="F36" i="3" s="1"/>
  <c r="O29" i="3"/>
  <c r="F35" i="3" s="1"/>
  <c r="N29" i="3"/>
  <c r="F34" i="3" s="1"/>
  <c r="M29" i="3"/>
  <c r="F33" i="3" s="1"/>
  <c r="L29" i="3"/>
  <c r="F32" i="3" s="1"/>
  <c r="P41" i="2"/>
  <c r="F48" i="2" s="1"/>
  <c r="O41" i="2"/>
  <c r="F47" i="2" s="1"/>
  <c r="N41" i="2"/>
  <c r="F46" i="2" s="1"/>
  <c r="M41" i="2"/>
  <c r="F45" i="2" s="1"/>
  <c r="L41" i="2"/>
  <c r="F44" i="2" s="1"/>
  <c r="F40" i="1"/>
  <c r="F39" i="1"/>
  <c r="F38" i="1"/>
  <c r="F37" i="1"/>
  <c r="F36" i="1"/>
  <c r="P33" i="1"/>
  <c r="O33" i="1"/>
  <c r="N33" i="1"/>
  <c r="M33" i="1"/>
  <c r="L33" i="1"/>
</calcChain>
</file>

<file path=xl/sharedStrings.xml><?xml version="1.0" encoding="utf-8"?>
<sst xmlns="http://schemas.openxmlformats.org/spreadsheetml/2006/main" count="466" uniqueCount="280">
  <si>
    <t>Componente</t>
  </si>
  <si>
    <t>Principio</t>
  </si>
  <si>
    <t>Punto de Enfoque</t>
  </si>
  <si>
    <t>Pregunta</t>
  </si>
  <si>
    <t>Documentación de la entrevista</t>
  </si>
  <si>
    <t>¿En dónde está?</t>
  </si>
  <si>
    <t>Ambiente de control</t>
  </si>
  <si>
    <t>Establece estructura,autoridad y responsabilidad.</t>
  </si>
  <si>
    <t>Refuerza la responsabilidad última sobre el control interno.</t>
  </si>
  <si>
    <t>Demuestra compromiso por ser competente.</t>
  </si>
  <si>
    <t>Ejerce la  responsabilidad de vigilancia.</t>
  </si>
  <si>
    <t>Demuestra compromiso con la integridad y los valores éticos.</t>
  </si>
  <si>
    <t>Se da ejemplo "Tone at the top"</t>
  </si>
  <si>
    <t>Se establecen estandares de conducta</t>
  </si>
  <si>
    <t>Se evalua la adhesion a los estandares de conducta</t>
  </si>
  <si>
    <t>Se tratan los desvios a los estandares de forma oportuna</t>
  </si>
  <si>
    <t>¿Cómo da a conocer las políticas internas relacionadas con políticas de fraude y anticorrupción?</t>
  </si>
  <si>
    <t>¿La empresa cuenta con unos estandares de conducta claros y procedimientos correctivos en caso de desviacion del estándar?</t>
  </si>
  <si>
    <t>El consejo de la administración establece sus responsabilidades de supervisión</t>
  </si>
  <si>
    <t>Aplica los conocimientos especializados pertinentes</t>
  </si>
  <si>
    <t>Opera independientemente</t>
  </si>
  <si>
    <t>Supervisa el funcionamiento del sistema de control interno</t>
  </si>
  <si>
    <t>Considera todas las estructuras de la entidad</t>
  </si>
  <si>
    <t>Establece líneas de reporte</t>
  </si>
  <si>
    <t>Define, asigna y fija los limites de las autoridades y responsabilidades</t>
  </si>
  <si>
    <t>Evalúa competencias y encara las deficiencias detectadas</t>
  </si>
  <si>
    <t>Establece políticas y prácticas</t>
  </si>
  <si>
    <t>Recluta, desarrolla y retiene capacidades suficientes y competentes</t>
  </si>
  <si>
    <t>Planifica y prepara la sucesión</t>
  </si>
  <si>
    <t>Exige el cumplimiento de la rendición de cuentas a través de las estructuras, autoridades y responsabilidades</t>
  </si>
  <si>
    <t xml:space="preserve"> Establece medidas de rendimiento,incentivos y recompensas.</t>
  </si>
  <si>
    <t xml:space="preserve"> Evalúa la las medidas del rendimiento, los incentivos y recompensas de acuerdo a la pertinencia de las misma</t>
  </si>
  <si>
    <t xml:space="preserve"> Considera la presión sobre el logro de objetivos.</t>
  </si>
  <si>
    <t>Evalúa el rendimiento y recompensas o la aplicación de medidas disciplinarias.</t>
  </si>
  <si>
    <t>¿Cuenta la empresa con un codigo de buen gobierno donde se establezcan los parámetros de gobernabilidad y control?</t>
  </si>
  <si>
    <t>¿Se realizan actas de reuniones entre los miembros de la Junta Directiva y Comité de Auditoría?
En caso de que se realicen dichas actas, ¿Se actualiza el alcance  y la manera de realizar la ejecución de las Auditorías Interna y Externa?
¿En las actas se contempla y se deja evidencia de que se evalue el riesgo de fraude  en la empresa?
¿ Se revisan los controles, (si los hubiere), en lo relacionado a cuentas relevantes de los Estados financieros?</t>
  </si>
  <si>
    <t>¿Se establecen las responsabilidades de cada uno de los cargos para el control interno, además, existen procedimientos para monitorear eventos o fallas?</t>
  </si>
  <si>
    <t>¿Se establece remuneración variable asociada al cumplimiento de objetivos soportando el proceso de gestión de riesgos y control interno, además, en caso de comportamientos inapropiados se cuenta con procedimientos disciplinarios establecidos, son comunicados a nivel organizacional estas medidas?</t>
  </si>
  <si>
    <t>¿Se realizá un análisis y monitoreo en los que se vinculan los indicadores de desempeño por área y cargo, dichos indicadores van más alla del cumplimiento de metas financieras como por ejemplo, el presupuesto?</t>
  </si>
  <si>
    <t>¿La asignación de remuneración variable también está asociado al cumplimiento de estandares éticos esperados?</t>
  </si>
  <si>
    <t>¿La empresa cuenta con una estructura organizacional bien definida, que detalle los niveles de autoridad, y responsabilidades, un manual de descripción de cargos y políticas de sucesion para cargos críticos?</t>
  </si>
  <si>
    <t>¿La estructura organizacional define ampliamente las lineas de reporte entre cargos y con qué frecuencia la gerencia de la compañía revisa dicha estructura?</t>
  </si>
  <si>
    <t>¿La compañía evalua de manera períodica el desempeño individual de cada uno de sus colaboradores? ¿Cuenta con una política para la medición y calificación de dichas evaluaciones?</t>
  </si>
  <si>
    <t>¿Se establecen políticas claras de entrenamiento, reclutamiento y prácticas para motivar y retener colaboradores en cargos criticos, tecnicos y especializados?</t>
  </si>
  <si>
    <t>¿Cuenta con un plan definido de reemplazos permanentes y temporales en caso de una sucesión o promoción bajo criterios de estandares eticos y comportamientos esperados?</t>
  </si>
  <si>
    <t>Evidencia Suminstrada</t>
  </si>
  <si>
    <t>En implementacion</t>
  </si>
  <si>
    <t>Establecido</t>
  </si>
  <si>
    <t>Definido y Compartido</t>
  </si>
  <si>
    <t>Retroalimentado</t>
  </si>
  <si>
    <t>Inexistente</t>
  </si>
  <si>
    <t>¿Los miembros de junta directiva son idoneos para ejercer función de supervisión?</t>
  </si>
  <si>
    <t xml:space="preserve">¿Su empresa cuenta con reuniones períodicas de junta directiva donde retan la gestion de la administración y dejan evidencia en actas de dichas reuniones?  </t>
  </si>
  <si>
    <t>¿Se establecen políticas de atracción, retención y fidelizacion de personal claras que se alineen a los objetivos estrategicos de la compañía y de los empleados?</t>
  </si>
  <si>
    <t>¿Se establecen indicadores para cada una de las áreas en alineación con las metas y objetivos los cuales cuentan con sus respectivas fichas técnicas, entre los indicadores se incluyen temas éticos y de cumplimiento de políticas interna, además, estos indicadores se tienen en cuenta para temas de promoción del personal?</t>
  </si>
  <si>
    <t>No se posee</t>
  </si>
  <si>
    <t>N/A</t>
  </si>
  <si>
    <t>X</t>
  </si>
  <si>
    <t>Las reuniones son anuales, lo cual está establecido en el reglamento de junta directiva, cuando se menciona que se evalúa informe de gestión anual</t>
  </si>
  <si>
    <t>Reglamento de Junta Directiva</t>
  </si>
  <si>
    <t>x</t>
  </si>
  <si>
    <t>No se tiene implementado el comité de auditoría, por lo tanto no se tienen actas</t>
  </si>
  <si>
    <t>Se tiene diseñado, ya que se tiene el acta de nombramiento, pero tiene puntos de mejoramiento, debido a que no se tiene documentado los motivos de la selección de los miembros</t>
  </si>
  <si>
    <t>Acta de nombramiento de Junta directiva</t>
  </si>
  <si>
    <t>Carpeta suministrada</t>
  </si>
  <si>
    <t>Se tiene la estructura organizacional, pero falta determinar algunas areas como la junta directiva. El manual de funciones está correcto y se evidencia el plan de sucesión pero solo sobre un cargo de la empresa</t>
  </si>
  <si>
    <t>Estructura Organizacional, Manual de Funcionesy Plan de Sucesión</t>
  </si>
  <si>
    <t>Se evidencian lineas de reporte en la estructura organizacional y el manual de funciones, pero no se tiene una periodicidad definida para revisar la etsructura de la empresa</t>
  </si>
  <si>
    <t>Estructura Organizacional y Manual de Funciones</t>
  </si>
  <si>
    <t>¿La compañía cuenta con la debida segregacion de funciones que permita estabelcer los limites de autoridad y responsabilidad con terceros?</t>
  </si>
  <si>
    <t>Política de contratación con proveedores y terceros</t>
  </si>
  <si>
    <t xml:space="preserve">Se tiene una política de contratación con proveedores y terceros  pero en esta no se define la autoridad y responsabilidad que los empleados tienen antes los terceros. </t>
  </si>
  <si>
    <t>Se tiene un proceso de reclutamiento y selección claro y  se tienen políticas de bienestar laboral y de capacitación definidas para lograr la retención de sus trabajadores. Sin embargo falta definir de manera más clara las políticas de atracción</t>
  </si>
  <si>
    <t>Proceso de Contratación de Colaboradores, Plan de Capacitación y Política de Bienestar Laboral</t>
  </si>
  <si>
    <t>Se tiene una política de evaluación de desempeño y de promoción de empleados. Pero no se tiene documentación de las evaluaciones realizadas a los empleados previamente</t>
  </si>
  <si>
    <t>Política de Evaluación de Desempeño y Política de Promoción de Personal</t>
  </si>
  <si>
    <t>Se tiene un plan de sucesión definido, pero solo se tiene para un cargo de la compañía. Adicionalmente se tiene una política de promoción de personal, pero no se tocan temas de ética para su promoción</t>
  </si>
  <si>
    <t>Plan de Sucesión y  Política de Promoción de Personal</t>
  </si>
  <si>
    <t>Se tiene un proceso de reclutamiento y selección claro, pero no se evidencian planes de entrenamiento de los empleados que los motiven y retengan, lo cual constituye una oportunidad de mejora</t>
  </si>
  <si>
    <t>Proceso de Contratación de Colaboradores</t>
  </si>
  <si>
    <t>No se establecen claramente los procedimientos de control que deben realizar cada uno de los empleados en sus descripción de funciones</t>
  </si>
  <si>
    <t>Objetivos de los procesos y Memorando de indicadores</t>
  </si>
  <si>
    <t>Existen objetivos por procesos y una alineación de estos con los objetivos estratégicos de la compañía, pero no se evidencian indicadores por procesos que estén alineados con dichos objetivos por procesos. Adicionalmente, no se evidencia inclusión de temas éticos en dichos indicadores y objetivos, diferentes a los específicos de Responsabilidad Social Empresarial.</t>
  </si>
  <si>
    <t>Contrato de la gerente de ventas</t>
  </si>
  <si>
    <t>No se evidencia remuneración variable asociada al cumplimiento de objetivos diferente de las comisiones del área de ventas (la remuneración de toda el área está especificada únicamente en uno de los contratos y no en todos)</t>
  </si>
  <si>
    <t>No se evidencia análisis y monitoreo al cumplimiento de los indicadores de desempeño por área y cargo</t>
  </si>
  <si>
    <t>La única remuneración variable (las comisiones) no tiene ninguna relación con cumpplimiento de estándares éticos asociados.</t>
  </si>
  <si>
    <t>No se tienen políticas de fraude y anticorrupción</t>
  </si>
  <si>
    <t xml:space="preserve">Se tiene un código de ética, sin embargo, no se tienen procedimientos correctivos en caso de desviación del estándar. </t>
  </si>
  <si>
    <t>¿Los empleados confirman la lectura, conocimiento y adherencia al código de conducta de manera períodica?</t>
  </si>
  <si>
    <t xml:space="preserve">Se hizo la capacitación del Código de ética y se tiene documentado la confirmación de lectura, conocimiento y adherencia al Código de ética por parte de los empleados. </t>
  </si>
  <si>
    <t>Capacitación del Código de ética y Constancia de aceptación</t>
  </si>
  <si>
    <t>¿La compañía establece politicas que contemplen el proceso de investigacion y protejan la identidad de quienes denuncian incumplimientos al código de ética?</t>
  </si>
  <si>
    <t>Formato de denuncia para casos</t>
  </si>
  <si>
    <t>Formato de denuncia para casos, Código de ética.</t>
  </si>
  <si>
    <t>Se tienen polítcas de contratación de terceros en donde se establece el debido proceso de investigación en caso de incumplimiento al código de ética.</t>
  </si>
  <si>
    <t>Empresa Auditora</t>
  </si>
  <si>
    <t>Ecolact</t>
  </si>
  <si>
    <t>Auditor</t>
  </si>
  <si>
    <t>David Ramirez</t>
  </si>
  <si>
    <t>Auditores:</t>
  </si>
  <si>
    <t xml:space="preserve">Karen Torres Valencia </t>
  </si>
  <si>
    <r>
      <t xml:space="preserve">Empresa NTF: </t>
    </r>
    <r>
      <rPr>
        <sz val="11"/>
        <color theme="1"/>
        <rFont val="Arial"/>
        <family val="2"/>
      </rPr>
      <t>Natural Gurt S.A.S</t>
    </r>
  </si>
  <si>
    <t>Jineth Vásquez Páez</t>
  </si>
  <si>
    <t>Enlace/ documento</t>
  </si>
  <si>
    <t>Valoración del riesgo</t>
  </si>
  <si>
    <t>Especifica objetivos adecuados.</t>
  </si>
  <si>
    <t>Los objetivos Operativos reflejan las elecciones de la administración.</t>
  </si>
  <si>
    <t>¿La entidad se encarga de fijar objetivos operativos de las unidades de negocio alineados a los objetivos estratégicos de la compañía y de fijar objetivos estratégicos alineados al plan estratégico de la compañía? ¿Estos son evaluados periódicamente?</t>
  </si>
  <si>
    <t xml:space="preserve">La compañía informa se cuenta con objetivos por procesos que se alinean directamente con los estrategicos de la compañía. Adicional, comentan que se evaluan anualmente sin embargo no existe evidencia de dichos resultados. </t>
  </si>
  <si>
    <t>Página Web</t>
  </si>
  <si>
    <t xml:space="preserve">Cuadro comparativo de entre objetivos por proceso y estrategicos de la compañía. </t>
  </si>
  <si>
    <t>Documento pdf Objetivos de los procesos</t>
  </si>
  <si>
    <t>Los objetivos Operativos consideran la tolerancia al riesgo</t>
  </si>
  <si>
    <t>¿Se especifica en los objetivos operativos fijados por la gerencia el nivel de tolerancia al riesgo que se tiene (expresado en términos de nivel aceptable de variación)?</t>
  </si>
  <si>
    <t>No se establece el nivel de tolerancia para los objetivos operativos, solamente existen a nivel de procesos de la compañía.</t>
  </si>
  <si>
    <t>NA</t>
  </si>
  <si>
    <t>Los objetivos Operativos incluyen las metas de desempeño operativo y financiero.</t>
  </si>
  <si>
    <t>¿la compañía define claramente los objetivos estratégicos y mantienen una relación conforme a la estructura de la compañía (misión visión, desempeño operativo y financiero)? ¿la empresa cuenta con mecanismos que permitan relacionar los objetivos estratégicos, el plan estratégico y los objetivos definidos por cada área?</t>
  </si>
  <si>
    <t>Cada objetivo esta alineado con el cumplimiento de la estructura corporativa de la compañía (mision, visión y desempeño)  asimismo se establece su aporte al cumplimiento.</t>
  </si>
  <si>
    <t>Pagina Web/ Información pública de la compañía</t>
  </si>
  <si>
    <t>Los objetivos Operativos constituyen una base para administrar los recursos.</t>
  </si>
  <si>
    <t>¿La entidad cuenta con objetivos operativos establecidos para asegurar la administración de los recursos? Con la administración de los recursos ¿Se están cumpliendo con las metas financieras y operativas fijadas?</t>
  </si>
  <si>
    <t xml:space="preserve">La compañía cuenta con un objetivo financiero que apunta directamente al manejo y administración de los recursos, sin embargo no hay evidencia del cumplimiento de las metas financieras. </t>
  </si>
  <si>
    <t>Archivo suministrado</t>
  </si>
  <si>
    <t>https://batifruits.wixsite.com/website</t>
  </si>
  <si>
    <t>Los objetivos de Reporte financiero externo cumplen con los estándares contables aplicables</t>
  </si>
  <si>
    <t>¿los objetivos de los reportes financieros externos estan alineados con los objetivos estrategico de la compañía, al igual que con las politicas corporativas?</t>
  </si>
  <si>
    <t xml:space="preserve">La compañía maneja sus reportes de acuerdo a las (NIIF), y cuentan con politicas contables, sin embargo no conocen el alineamiento entre los reportes y sus objetivos estrategicos. </t>
  </si>
  <si>
    <t>Reporte de Gestión</t>
  </si>
  <si>
    <t xml:space="preserve">Ultimo reporte financiero </t>
  </si>
  <si>
    <t>Documento Pdf sexto semestre/ Notas a los estados Financieros</t>
  </si>
  <si>
    <t>Los objetivos de Reporte financiero externo consideran la materialidad.</t>
  </si>
  <si>
    <t>¿ los objetivos de los reportes financieros externos consideran la materialidad de las cuentas significativas teniendo en cuenta aspecto tanto cualitativos como cuantitativos?</t>
  </si>
  <si>
    <t>En el reporte de gestión se evidencia los cambios significativos en la cuentas más relevantes dentro de los resultados obtenidos por la compañía.</t>
  </si>
  <si>
    <t>Los objetivos de Reporte financiero reflejan las actividades de la entidad.</t>
  </si>
  <si>
    <t xml:space="preserve"> ¿La empresa cuenta con procesos de revisión de estados financieros por parte de la Gerencia que aseguren la integridad en la información financiera que se está presentando? </t>
  </si>
  <si>
    <t xml:space="preserve">Se cuenta con la firma del gerente general para su revisión y aprobación. </t>
  </si>
  <si>
    <t>Documento Pdf sexto semestre/ Estados Financieros</t>
  </si>
  <si>
    <t>Los objetivos de Reporte no financiero externo cumplen con los estándares y marcos externos establecidos.</t>
  </si>
  <si>
    <t>¿Los objetivos de reporte no financiero externo se encuentran claramente definidos y en el marco normativo aplicable a su entorno económico? ¿con qué frecuencia se evalúa la consistencia de los objetivos estratégicos establecidos por la compañía con el entorno económico actual?</t>
  </si>
  <si>
    <t xml:space="preserve">Dentro del reporte de gestión se incluye el reporte no financiero externo, asimismo evaluan la consistencia de los objetivos estrategicos. </t>
  </si>
  <si>
    <t>Reporte de Gestión / Reglamento de la JD</t>
  </si>
  <si>
    <t>Documento Reglamento  y Documento Pdf sexto semestre</t>
  </si>
  <si>
    <t>Los objetivos de Reporte no financiero externo consideran los niveles de precisión requeridos.</t>
  </si>
  <si>
    <t>¿Se tiene un proceso mediante el cual la gerencia identifique y especifique los objetivos relacionados con la preparación de la información NO financiera para reporte externo? ¿Dentro de este proceso se tiene en cuenta la clasificación y resumen de información, la representación fiel de la información, la precisión y exactitud requerida de la información y la utilización de estándares o marcos aplicables?</t>
  </si>
  <si>
    <t>La compañía afirma que en el momento no cuenta con un proceso mediante el cual la gerencia identifique objetivos relacionados con la información no financiera dentro de la compañía, sin embargo se han preparado informes de gestión que analizan información no financiera</t>
  </si>
  <si>
    <t>Información de la compañía</t>
  </si>
  <si>
    <t>Documento Pdf sexto semestre</t>
  </si>
  <si>
    <t>Los objetivos de Reporte no financiero externo reflejan las actividades de la Entidad.</t>
  </si>
  <si>
    <t>¿La empresa cuenta con un proceso de preparación, validación y aprobación de información no financiera reportada externamente  que asegure la integridad de la información presentada conforme a los objetivos planteados por la compañía?</t>
  </si>
  <si>
    <t>No se cuenta con dicho proceso documentado, sin embargo dentro de la compañía se genera el proceso de preparación y presentación de información no financiera</t>
  </si>
  <si>
    <t>Reporte de gestión</t>
  </si>
  <si>
    <t>Los objetivos de Reporte Interno reflejan las elecciones de la administración.</t>
  </si>
  <si>
    <t>¿los objetivos del reporte interno estan alineados con los objetivos estrategico de la compañía, al igual que estos este creados de forma smart, teniendo en cuenta la necesidad de que este informe sirva para la toma de decisiones y para la administración de la entidad ?</t>
  </si>
  <si>
    <t>Los objetivos del reporte interno se encuentran alineados con los estrategicos de la compañía</t>
  </si>
  <si>
    <t xml:space="preserve">Reportes generados </t>
  </si>
  <si>
    <t>Los objetivos de Reporte Interno consideran el nivel requerido de precisión.</t>
  </si>
  <si>
    <t>¿Se tiene un proceso mediante el cual la gerencia identifique y especifique los objetivos relacionados con la preparación de la información financiera y no financiera interna? ¿Dentro de este proceso se tiene en cuenta la clasificación y resumen de información, la representación fiel de la información, la precisión y exactitud requerida de la información y la utilización de estándares o marcos aplicables?</t>
  </si>
  <si>
    <t>Se cuenta con el proceso de preparación y presentación de información financiera e información no financiera sin embargo la compañía no cuenta con el procedimiento o la documentación que valide dicho proceso.</t>
  </si>
  <si>
    <t>Politicas contables</t>
  </si>
  <si>
    <t>Documento Pdf sexto semestre/Notas políticas contables</t>
  </si>
  <si>
    <t>Los objetivos de Reporte Interno reflejan las actividades de la entidad</t>
  </si>
  <si>
    <t>¿En el reporte de gestión la compañía refleja el cumplimiento de los objetivos previamente planteados?</t>
  </si>
  <si>
    <t>Se encuentran reflejados en los resultados presentados en el informe de gestión.</t>
  </si>
  <si>
    <t>Documento Pdf sexto semestre/ Indicadores financieros</t>
  </si>
  <si>
    <t>Los objetivos de Cumplimiento reflejan las leyes y regulaciones aplicables</t>
  </si>
  <si>
    <t>¿La gerencia realiza evaluaciones periodicas de las leyes y regulaciones aplicables para verificar que sean consistentes y apropiadas para la entidad?</t>
  </si>
  <si>
    <t xml:space="preserve">Se conoce las leyes y regulaciones aplicables a la compañía, sin embargo no se evaluan periodicamente. </t>
  </si>
  <si>
    <t>Los objetivos de Cumplimiento consideran la tolerancia al riesgo</t>
  </si>
  <si>
    <t>¿La compañía cuenta con objetivos que permitan idetificar la tolerancia al riesgo?</t>
  </si>
  <si>
    <t>Dentro de los objetivos no se plant.ea la tolerancia al riesgo, pero dentro del manual se evidencia la tolerancia al riesgo que tiene en general la compañía</t>
  </si>
  <si>
    <t>pagina Web/ Información pública de la compañía</t>
  </si>
  <si>
    <t>Manual de riesgos</t>
  </si>
  <si>
    <t>https://batifruits.wixsite.com/website/evaluacion-de-riegos</t>
  </si>
  <si>
    <t>Identifica y analiza el riesgo.</t>
  </si>
  <si>
    <t>La organización identifica y evalúa los riesgos a nivel de entidad, subsidiaria, división, unidad operativa y niveles funcionales relevantes para el logro de los objetivos.</t>
  </si>
  <si>
    <t>¿La organización identifica sus procesos, areas, filiales, unidades operativas más relevantes y a su vez tiene plenamente identificados los riesgos que podrían impedir la consecución de los objetivos? ¿Se realiza un monitoreo del nivel de cumplimiento de los objetivos?</t>
  </si>
  <si>
    <t>La compañía identifica los riesgos asociados a la consecución de objetivos. Sin embargo no han monitoreado el nivel del cumplimiento de los objetivos.</t>
  </si>
  <si>
    <t>Matrices de riesgo</t>
  </si>
  <si>
    <t>Documento excel procesos</t>
  </si>
  <si>
    <t>En la identificación de riesgos se analizan factores internos y externos, y su impacto en el logro de los objetivos.</t>
  </si>
  <si>
    <t>¿Se identifican los riesgos internos y externos y se cuantifica su impacto sobre el logro de los objetivos?</t>
  </si>
  <si>
    <t xml:space="preserve">La compañía tiene identificados los riesgos asociados a la consecución de los objetivos </t>
  </si>
  <si>
    <t>La organización pone en marcha mecanismo efectivos para la evaluación de riesgos que consideran el involucramiento de los niveles adecuados de la administración.</t>
  </si>
  <si>
    <t>¿El personal involucrado en el proceso de gestión de riesgos cuenta con la capacidades adecuadas, y se comunican a las areas responsables objetivos, riesgos que pueden ser modificados teniendo en cuenta cambios en la estructura organizacional?</t>
  </si>
  <si>
    <t xml:space="preserve">Se cuenta con un área de gestión de riesgos, y dentro del manual de cargo se identifican la actitudes y capacidades requeridas para el cargo. </t>
  </si>
  <si>
    <t>Manual de cargos/ Matriz de riesgos</t>
  </si>
  <si>
    <t>Los riesgos identificados son analizados a través de un proceso que incluye la estimación de la importancia potencial de los riesgos identificados.</t>
  </si>
  <si>
    <t>¿La organización cuenta con una política que involucre factores de medición que permita calificar y evaluar los riesgos?</t>
  </si>
  <si>
    <t>Dentro del Manual de riesgos se establece los factores de medición y evaluación de los riesgos.</t>
  </si>
  <si>
    <t>La evaluación de riesgos considera cómo los riesgos deben ser administrados y cuando aceptarlos, evitarlos, reducirlos o compartirlos</t>
  </si>
  <si>
    <t>¿La organización considera la administración de riesgos y a su vez considera cuándo deben ser aceptados, evitados, reducidos o compartidos?</t>
  </si>
  <si>
    <t>Dentro del Manual de riesgos se establece los factores de medición y evaluación de los riesgos</t>
  </si>
  <si>
    <t>Valora el riesgo de fraude.</t>
  </si>
  <si>
    <t>La evaluación de fraude considera distintos tipos: reporte fraudulento, posible perdida de activos, y corrupción.</t>
  </si>
  <si>
    <t>¿Existen mecanismos para identificar y reportar eventos en que los controles hayan sido incumplidos por la administracion en la apropiacion indebida de recursos?</t>
  </si>
  <si>
    <t xml:space="preserve"> La compañía ha establecido como parte de sus mecanismos para recibir y atender los eventos donde se infrigen los controles su linea de ética, en la cual todos pueden reportar dichos casos de forma confidencial. </t>
  </si>
  <si>
    <t>Pagina web</t>
  </si>
  <si>
    <t>manual linea de etica</t>
  </si>
  <si>
    <t>https://batifruits.wixsite.com/website/codigo-de-etica</t>
  </si>
  <si>
    <t>La evaluación de riesgo de fraude considera los incentivos y presiones para cometer fraude.</t>
  </si>
  <si>
    <t>¿La compañía cuenta con politicas antifraude que establezcan parámetros para la obtención de incentivos relacionados con el cumplimiento de objetivos?</t>
  </si>
  <si>
    <t>No se cuenta con una politica antifraude</t>
  </si>
  <si>
    <t>La evaluación de riesgo de fraude considera las oportunidades para adquisiciones no autorizadas, uso, o disposición de activos, alteración de registros financieros, o ejecución de otros actos inapropiados.</t>
  </si>
  <si>
    <t>¿Existen mecanismos de evaluacion que identifiquen la posibilidad de fraude por malversacion de activos y la generación de información fraudulenta? 
En caso afirmativo, ¿establece un metodo de calificación y comunicación de los controles asumidos al respecto?</t>
  </si>
  <si>
    <t>La malversación de activos y la información fraudulenta se evaluan dentro de la identificación y evaluación de los riesgos asociados a cada proceso.</t>
  </si>
  <si>
    <t>pagina web</t>
  </si>
  <si>
    <t>Codigo de etica/ Matrices de riesgo</t>
  </si>
  <si>
    <t>La evaluación de riesgo de fraude considera como la administración y otro personal puede comprometerse con o justificar acciones inapropiadas.</t>
  </si>
  <si>
    <t xml:space="preserve">¿Existen controles que garanticen la seguridad de la informacion compartida entre colaboradores, proveedores y/o clientes que permitan enfatizar en las transacciones de mayor exposición? </t>
  </si>
  <si>
    <t xml:space="preserve">Existe manual de contratación con proveedores donde se establece parametros para dichas relaciones. </t>
  </si>
  <si>
    <t>Manual de contratación con proveedores y clientes</t>
  </si>
  <si>
    <t>Documento Pdf politica de proveedores y Documento Pdf Contratación de terceros</t>
  </si>
  <si>
    <t>Identifica y analiza cambios significativos.</t>
  </si>
  <si>
    <t>El proceso de identificación de riesgos considera los cambios en el ambiente regulatorio, económico, y entorno de la entidad.</t>
  </si>
  <si>
    <t>¿La compañía cuenta con politicas que evaluen periodicamente los cambios en el entorno (economico, tecnologico, productos, provedores)?</t>
  </si>
  <si>
    <t xml:space="preserve">La compañía informa que aún no se han establecido dichas políticas. </t>
  </si>
  <si>
    <t>La organización considera el impacto potencial de cambios en el modelo de negocio: nuevas líneas, alteración dramática de la composición de líneas de negocio existentes, adquisiciones, nuevas tecnologías, entre otros</t>
  </si>
  <si>
    <t>¿La compañía cuenta con indicadores de medición de impacto potencial en cambios en el modelo de negocios (diversificación de portafolios)?</t>
  </si>
  <si>
    <t>La compañía no tiene implementado indicadores que midan el impacto de los cambios en el modelo de negocios.</t>
  </si>
  <si>
    <t>La organización considera cambios en la administración en relación con actitudes y filosofías acerca del sistema de control interno.</t>
  </si>
  <si>
    <t xml:space="preserve">¿La compañía cuenta con identificación y evaluación de cambios en estandares éticos definidos en el código de ética? </t>
  </si>
  <si>
    <t>Se cuenta con el codigo de etica sin embargo no se han realizado cambios en los estandares éticos</t>
  </si>
  <si>
    <t>Codigo de etica</t>
  </si>
  <si>
    <t>ACTIVIDADES DE CONTROL</t>
  </si>
  <si>
    <t>La organización define y desarrolla actividades de control que contribuyen a la mitigación de los riesgos hasta niveles aceptables para la consecución de los objetivos</t>
  </si>
  <si>
    <t>Integradas con la Evaluación de Riesgos.</t>
  </si>
  <si>
    <t>¿La entidad tiene un proceso desarrollado de evaluación de riesgos mediante el cual identifique tanto los riesgos que puedan afectar el logro de los objetivos como las posibles respuestas a dichos riesgos?</t>
  </si>
  <si>
    <t>Si, tienen mapa de riesgos y controles para el proceso de ventas.</t>
  </si>
  <si>
    <t>Riesgos, mapas de calor y graficas</t>
  </si>
  <si>
    <t>Archivo compartido</t>
  </si>
  <si>
    <t>Consideran factores específicos de la entidad.</t>
  </si>
  <si>
    <t>¿Cuáles de los siguientes factores ha considerado en su empresa en el desarrollo de las actividades de control?
1. Ambiental
2. Regulatorio
3. Naturaleza de la empresa</t>
  </si>
  <si>
    <t xml:space="preserve">No </t>
  </si>
  <si>
    <t>Determinadas por los procesos de negocio relevantes.</t>
  </si>
  <si>
    <t>¿Cuáles son las actividades de control de cada proceso en la compañía, que permita la mitigación de los riesgos, hasta niveles aceptables para el cumplimiento de los objetivos?
¿Cuales son los controles claves de cada proceso?</t>
  </si>
  <si>
    <t>Se tienen establecidos 4 controles en el proceso de ventas para mitigar los riesgos en niveles aceptables. 1. El Gerente de Ventas antes de realizar la proyecicón de las mismas con el Gerente financiero, deberá desarrollar uun estudio de mercado que detalle las razones de esas proyecciones y cuales son las posibilidades reales que tiene la compañía de alcanzar dichas metas para alcanzar el objetivo y deberá presentar el mismo a la Junta directiva y a la Gerencia General anualmente. En caso de que esta reunión no se llegue a la conclusión de que estas proyecciones son las correctas, se deberá reevaluar el estudio de mercado.</t>
  </si>
  <si>
    <t>Considera una combinación de distintos tipos de actividades de control.</t>
  </si>
  <si>
    <t>¿ La compañía cuenta con actividades de control preventivas y detectivas para la mitigación de riesgos en un nivel aceptable, que permita e cumplimiento de los objetivos ?</t>
  </si>
  <si>
    <t xml:space="preserve">Si, solo se cuentan con controles preventivos para el proceso de ventas que mitigue la materializacion de los riesgos a un nivel aceptable. </t>
  </si>
  <si>
    <t>Considera a que nivel aplicar las actividades de control.</t>
  </si>
  <si>
    <t xml:space="preserve">¿ La compañía cuenta con un alcance especifico en cada una de las actividades de control, de cada uno de los procesos? </t>
  </si>
  <si>
    <t>Si, la compañía cuenta con un alcance especifico (Objetivo) para el proceso de ventas</t>
  </si>
  <si>
    <t xml:space="preserve">Aborda la segregacion de funciones. (resgistro, autorización, aprobación). </t>
  </si>
  <si>
    <t xml:space="preserve">¿La compañía cuenta con una adecuada segregación de funciones que divida de manera adecuada la responsabilidad del registro, autorizacion, documentación y aprobación de transacciones y el manejo de los activos relacionados? </t>
  </si>
  <si>
    <t xml:space="preserve">Si, la compañía cuenta con un organigrama donde se ve establecida la segregacion de funciones del proceso de ventas. </t>
  </si>
  <si>
    <t xml:space="preserve">Estructura organizacional; manuales de cargo </t>
  </si>
  <si>
    <t xml:space="preserve">Pagina web </t>
  </si>
  <si>
    <t>La organización define y desarrolla actividades de control a nivel de entidad sobre la tecnología para apoyar la consecución de los objetivos.</t>
  </si>
  <si>
    <t xml:space="preserve">Determina la vinculación entre el uso de la tecnologia en los procesos de negocio y los controles generales de la tecnologia. </t>
  </si>
  <si>
    <t xml:space="preserve">¿La gerencia identifica y documenta la tecnologia que soporta las actividades del control definidas y desarrolladas para cada uno de los procesos del negocio? ¿La operación de dichos controles automaticos depende de reportes generados por sistemas? </t>
  </si>
  <si>
    <t xml:space="preserve">Establece las actividades de control, infraestructura de tecnologia pertinentes. </t>
  </si>
  <si>
    <t>¿La compañía cuenta con actividades que permitan identificar problemas y tomar acciones correctivas en la infraestructura tecnologica que sean requeridas para la prevención de desastres digitales y perdidas de información, tales como copia de seguridad y recuperación de información?</t>
  </si>
  <si>
    <t xml:space="preserve">Establece actividades de control pertinentes sobre los procesos de administración de seguridad. </t>
  </si>
  <si>
    <t>¿La compañía cuenta con politicas y procedimientos encaminados a disminuir los riesgos de robo de la informacion consecuncia de un incorrecto manejo de usuarios ademas se utilizan autenticación de usuarios a traves de correo electronico, contraseñas etc?</t>
  </si>
  <si>
    <t xml:space="preserve">Establece actividades de control pertinentes sobre la adquisicion, desarrollo y mantenimiento de tecnologia. </t>
  </si>
  <si>
    <t>¿Se establecen metodologias  que proporcionen una estructura determinada para la adquisicición de nuevos sistemas desarrollados por terceros y su adecuada selección e implementación?</t>
  </si>
  <si>
    <t>Si, se tiene una politica de contratación de terceros establecida para todos los procesos con los que cuenta la compañía.</t>
  </si>
  <si>
    <t>Politica terceros</t>
  </si>
  <si>
    <t>La organización despliega las actividades de control a través de políticas que establecen las líneas generales del control interno y procedimientos que llevan dichas políticas a la práctica</t>
  </si>
  <si>
    <t xml:space="preserve">Establece politicas y procedimientos para soportar la implemenración de las directivas de la gerencia. </t>
  </si>
  <si>
    <t>¿La compañía cuenta con un manual de políticas y procedimientos para las actividades de control más relevantes, así como, éstos se encuentran estandarizado, aprobados, comunicados y revisados  periódicamente? </t>
  </si>
  <si>
    <t>Si, la compañía cuenta con un manual de politicas y procedimientos los cuales son aplicados a todos los procesos de la compañía.</t>
  </si>
  <si>
    <t>Manual de control interno</t>
  </si>
  <si>
    <t xml:space="preserve">Establece responsabilidad y rendición de cuentas por la ejecución de las… </t>
  </si>
  <si>
    <t xml:space="preserve"> ¿La compañía establece correctamente las estructuras de responsabilidad para la realización y rendición de cuentas de las actividades de control?</t>
  </si>
  <si>
    <t>Si, debido a que en el control se encuentra establecido el responsable de ejecutar dicho control y la actividad explicita.</t>
  </si>
  <si>
    <t>Desarrolla las actividades de control en forma oportuna.</t>
  </si>
  <si>
    <t xml:space="preserve"> ¿la empresa define claramente la frecuencia en la que deben ejecutarse las actividades de control; asimismo ha considerado las acciones correctivas necesarias, en caso que los controles implementados presenten fallas?</t>
  </si>
  <si>
    <t>Si, debido a que en cada control se encuentra definido la periodicidad en la que debe de realizarme el mismo.</t>
  </si>
  <si>
    <t>Toma acciones correctivas.</t>
  </si>
  <si>
    <t xml:space="preserve">¿La compañía cuenta los mecanismos y  actividades de monitoreo para tomar las medidas correctivas en caso que las actividades de control no surjan de la manera esperada?  </t>
  </si>
  <si>
    <t>Desarrolla las actividades de control utilizando personal competente</t>
  </si>
  <si>
    <t xml:space="preserve">¿La compañía desarrolla acciones de supervisións para quienes ejecutan actividades control que permitan identificar cambios en el entorno que requieran una interverción oportuna, teniendo en cuenta el volumen de operación? </t>
  </si>
  <si>
    <t>Reevalúa las políticas y los procedimientos.</t>
  </si>
  <si>
    <t>¿La empresa define mecanismos que evaluen las actividades de control tomando en consideración cambios operación, el negocio, los riesgos, el volumen de transacciones, avances tecnológicos, requerimientos legales, asi mismo plantea la revaluación de los mismos teniendo en cuenta el impacto del cambio presentado?</t>
  </si>
  <si>
    <t>Maria Paula Boada</t>
  </si>
  <si>
    <t>Giselle Romero</t>
  </si>
  <si>
    <t>BATIFRUIT'S 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</si>
</sst>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Arial"/>
      <family val="2"/>
    </font>
    <font>
      <b/>
      <sz val="11"/>
      <color theme="1"/>
      <name val="Arial"/>
      <family val="2"/>
    </font>
    <font>
      <u/>
      <sz val="11"/>
      <color theme="10"/>
      <name val="Calibri"/>
      <family val="2"/>
      <scheme val="minor"/>
    </font>
    <font>
      <u/>
      <sz val="11"/>
      <color theme="10"/>
      <name val="Arial"/>
      <family val="2"/>
    </font>
    <font>
      <sz val="72"/>
      <color theme="1"/>
      <name val="Arial"/>
      <family val="2"/>
    </font>
    <font>
      <b/>
      <sz val="11"/>
      <name val="Arial"/>
      <family val="2"/>
    </font>
  </fonts>
  <fills count="6">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5" tint="0.7999816888943144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theme="3" tint="-0.24994659260841701"/>
      </top>
      <bottom style="thin">
        <color indexed="64"/>
      </bottom>
      <diagonal/>
    </border>
    <border>
      <left style="thin">
        <color indexed="64"/>
      </left>
      <right style="thin">
        <color indexed="64"/>
      </right>
      <top style="medium">
        <color theme="3" tint="-0.24994659260841701"/>
      </top>
      <bottom/>
      <diagonal/>
    </border>
    <border>
      <left style="thin">
        <color indexed="64"/>
      </left>
      <right style="thin">
        <color indexed="64"/>
      </right>
      <top style="medium">
        <color theme="3" tint="-0.24994659260841701"/>
      </top>
      <bottom style="thin">
        <color indexed="64"/>
      </bottom>
      <diagonal/>
    </border>
    <border>
      <left style="thin">
        <color indexed="64"/>
      </left>
      <right style="medium">
        <color indexed="64"/>
      </right>
      <top style="medium">
        <color theme="3" tint="-0.24994659260841701"/>
      </top>
      <bottom style="thin">
        <color indexed="64"/>
      </bottom>
      <diagonal/>
    </border>
    <border>
      <left style="thin">
        <color indexed="64"/>
      </left>
      <right/>
      <top style="medium">
        <color theme="3" tint="-0.24994659260841701"/>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ck">
        <color theme="5"/>
      </right>
      <top/>
      <bottom/>
      <diagonal/>
    </border>
    <border>
      <left/>
      <right style="thick">
        <color theme="5"/>
      </right>
      <top style="thick">
        <color theme="5"/>
      </top>
      <bottom/>
      <diagonal/>
    </border>
    <border>
      <left/>
      <right/>
      <top style="thick">
        <color theme="5"/>
      </top>
      <bottom/>
      <diagonal/>
    </border>
    <border>
      <left style="thick">
        <color theme="5"/>
      </left>
      <right/>
      <top style="thick">
        <color theme="5"/>
      </top>
      <bottom/>
      <diagonal/>
    </border>
    <border>
      <left style="thick">
        <color theme="5"/>
      </left>
      <right/>
      <top/>
      <bottom/>
      <diagonal/>
    </border>
    <border>
      <left style="thick">
        <color theme="5"/>
      </left>
      <right/>
      <top/>
      <bottom style="thick">
        <color theme="5"/>
      </bottom>
      <diagonal/>
    </border>
    <border>
      <left/>
      <right/>
      <top/>
      <bottom style="thick">
        <color theme="5"/>
      </bottom>
      <diagonal/>
    </border>
    <border>
      <left/>
      <right style="thick">
        <color theme="5"/>
      </right>
      <top/>
      <bottom style="thick">
        <color theme="5"/>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diagonal/>
    </border>
    <border>
      <left/>
      <right/>
      <top/>
      <bottom style="medium">
        <color theme="3" tint="-0.24994659260841701"/>
      </bottom>
      <diagonal/>
    </border>
    <border>
      <left style="medium">
        <color indexed="64"/>
      </left>
      <right style="thin">
        <color indexed="64"/>
      </right>
      <top/>
      <bottom style="medium">
        <color indexed="64"/>
      </bottom>
      <diagonal/>
    </border>
  </borders>
  <cellStyleXfs count="2">
    <xf numFmtId="0" fontId="0" fillId="0" borderId="0"/>
    <xf numFmtId="0" fontId="3" fillId="0" borderId="0" applyNumberFormat="0" applyFill="0" applyBorder="0" applyAlignment="0" applyProtection="0"/>
  </cellStyleXfs>
  <cellXfs count="176">
    <xf numFmtId="0" fontId="0" fillId="0" borderId="0" xfId="0"/>
    <xf numFmtId="0" fontId="1" fillId="0" borderId="0" xfId="0" applyFont="1"/>
    <xf numFmtId="0" fontId="1" fillId="0" borderId="0" xfId="0" applyFont="1" applyAlignment="1">
      <alignment wrapText="1"/>
    </xf>
    <xf numFmtId="0" fontId="1" fillId="0" borderId="1" xfId="0" applyFont="1" applyBorder="1" applyAlignment="1">
      <alignment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0" xfId="0" applyFont="1" applyAlignment="1">
      <alignment horizontal="left" vertical="center" wrapText="1"/>
    </xf>
    <xf numFmtId="0" fontId="1" fillId="0" borderId="1" xfId="0" applyFont="1" applyBorder="1" applyAlignment="1">
      <alignment vertical="center"/>
    </xf>
    <xf numFmtId="0" fontId="1" fillId="0" borderId="7" xfId="0" applyFont="1" applyBorder="1" applyAlignment="1">
      <alignment vertical="center"/>
    </xf>
    <xf numFmtId="0" fontId="1" fillId="0" borderId="17"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Border="1" applyAlignment="1">
      <alignment vertical="center" wrapText="1"/>
    </xf>
    <xf numFmtId="0" fontId="1" fillId="0" borderId="1" xfId="0" applyFont="1" applyFill="1" applyBorder="1" applyAlignment="1">
      <alignment vertical="center" wrapText="1"/>
    </xf>
    <xf numFmtId="0" fontId="1" fillId="0" borderId="7" xfId="0" applyFont="1" applyFill="1" applyBorder="1" applyAlignment="1">
      <alignment vertical="center" wrapText="1"/>
    </xf>
    <xf numFmtId="0" fontId="1" fillId="0" borderId="7"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vertical="center" wrapText="1"/>
    </xf>
    <xf numFmtId="0" fontId="1" fillId="0" borderId="1"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9" xfId="0" applyFont="1" applyFill="1" applyBorder="1" applyAlignment="1">
      <alignment vertical="center" wrapText="1"/>
    </xf>
    <xf numFmtId="0" fontId="1" fillId="0" borderId="9"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5" xfId="0" applyFont="1" applyFill="1" applyBorder="1" applyAlignment="1">
      <alignment vertical="center" wrapText="1"/>
    </xf>
    <xf numFmtId="0" fontId="1" fillId="0" borderId="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2" xfId="0" applyFont="1" applyBorder="1" applyAlignment="1">
      <alignment horizontal="center" vertical="center"/>
    </xf>
    <xf numFmtId="0" fontId="2" fillId="0" borderId="0" xfId="0" applyFont="1"/>
    <xf numFmtId="0" fontId="2" fillId="0" borderId="0" xfId="0" applyFont="1" applyAlignment="1">
      <alignment vertical="center" wrapText="1"/>
    </xf>
    <xf numFmtId="0" fontId="1" fillId="0" borderId="13" xfId="0" applyFont="1" applyBorder="1" applyAlignment="1">
      <alignment horizontal="left" vertical="center" wrapText="1"/>
    </xf>
    <xf numFmtId="0" fontId="1" fillId="0" borderId="22" xfId="0" applyFont="1" applyBorder="1" applyAlignment="1">
      <alignment horizontal="left" vertical="center" wrapText="1"/>
    </xf>
    <xf numFmtId="0" fontId="1" fillId="0" borderId="22" xfId="0" applyFont="1" applyBorder="1" applyAlignment="1">
      <alignment horizontal="center" wrapText="1"/>
    </xf>
    <xf numFmtId="0" fontId="1" fillId="0" borderId="23" xfId="0" applyFont="1" applyBorder="1" applyAlignment="1">
      <alignment horizontal="center" vertical="center"/>
    </xf>
    <xf numFmtId="0" fontId="1" fillId="0" borderId="23" xfId="0" applyFont="1" applyBorder="1" applyAlignment="1">
      <alignment horizontal="center" vertical="center" wrapText="1"/>
    </xf>
    <xf numFmtId="0" fontId="1" fillId="0" borderId="24" xfId="0" applyFont="1" applyBorder="1" applyAlignment="1">
      <alignment horizontal="center" vertical="center"/>
    </xf>
    <xf numFmtId="0" fontId="1" fillId="0" borderId="13" xfId="0" applyFont="1" applyBorder="1" applyAlignment="1">
      <alignment horizontal="center" wrapText="1"/>
    </xf>
    <xf numFmtId="0" fontId="1" fillId="0" borderId="17"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1" xfId="0" applyFont="1" applyBorder="1"/>
    <xf numFmtId="0" fontId="1" fillId="0" borderId="7"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 xfId="0" applyFont="1" applyBorder="1" applyAlignment="1">
      <alignment vertical="center" wrapText="1"/>
    </xf>
    <xf numFmtId="0" fontId="1" fillId="0" borderId="2" xfId="0" applyFont="1" applyBorder="1" applyAlignment="1">
      <alignment horizontal="left" vertical="center" wrapText="1"/>
    </xf>
    <xf numFmtId="0" fontId="1" fillId="0" borderId="9"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5" xfId="0" applyFont="1" applyBorder="1" applyAlignment="1">
      <alignment vertical="center" wrapText="1"/>
    </xf>
    <xf numFmtId="0" fontId="1" fillId="0" borderId="15" xfId="0" applyFont="1" applyBorder="1" applyAlignment="1">
      <alignment horizontal="left" vertical="center" wrapText="1"/>
    </xf>
    <xf numFmtId="0" fontId="1" fillId="0" borderId="35"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0" xfId="0" applyFont="1" applyAlignment="1">
      <alignment horizontal="left" vertical="center"/>
    </xf>
    <xf numFmtId="0" fontId="1" fillId="0" borderId="13" xfId="0" applyFont="1" applyBorder="1" applyAlignment="1">
      <alignment wrapText="1"/>
    </xf>
    <xf numFmtId="0" fontId="1" fillId="0" borderId="17" xfId="0" applyFont="1" applyBorder="1" applyAlignment="1">
      <alignment wrapText="1"/>
    </xf>
    <xf numFmtId="0" fontId="1" fillId="0" borderId="17" xfId="0" applyFont="1" applyBorder="1"/>
    <xf numFmtId="0" fontId="1" fillId="0" borderId="13" xfId="0" applyFont="1" applyBorder="1"/>
    <xf numFmtId="0" fontId="1" fillId="0" borderId="13" xfId="0" applyFont="1" applyBorder="1" applyAlignment="1">
      <alignment horizontal="left" wrapText="1"/>
    </xf>
    <xf numFmtId="0" fontId="1" fillId="0" borderId="7" xfId="0" applyFont="1" applyBorder="1"/>
    <xf numFmtId="0" fontId="4" fillId="0" borderId="17" xfId="1" applyFont="1" applyBorder="1" applyAlignment="1">
      <alignment horizontal="left" wrapText="1"/>
    </xf>
    <xf numFmtId="0" fontId="4" fillId="0" borderId="17" xfId="1" applyFont="1" applyBorder="1"/>
    <xf numFmtId="0" fontId="2" fillId="0" borderId="0" xfId="0" applyFont="1" applyAlignment="1">
      <alignment wrapText="1"/>
    </xf>
    <xf numFmtId="0" fontId="2" fillId="3" borderId="3" xfId="0" applyFont="1" applyFill="1" applyBorder="1" applyAlignment="1">
      <alignment horizontal="center" vertical="center"/>
    </xf>
    <xf numFmtId="0" fontId="2" fillId="3" borderId="3" xfId="0" applyFont="1" applyFill="1" applyBorder="1" applyAlignment="1">
      <alignment horizontal="center"/>
    </xf>
    <xf numFmtId="0" fontId="2" fillId="3" borderId="5" xfId="0" applyFont="1" applyFill="1" applyBorder="1" applyAlignment="1">
      <alignment horizontal="center"/>
    </xf>
    <xf numFmtId="0" fontId="2" fillId="4" borderId="16" xfId="0" applyFont="1" applyFill="1" applyBorder="1" applyAlignment="1">
      <alignment horizontal="center"/>
    </xf>
    <xf numFmtId="0" fontId="2" fillId="4" borderId="5" xfId="0" applyFont="1" applyFill="1" applyBorder="1" applyAlignment="1">
      <alignment horizontal="center"/>
    </xf>
    <xf numFmtId="0" fontId="1" fillId="4" borderId="0" xfId="0" applyFont="1" applyFill="1"/>
    <xf numFmtId="0" fontId="1" fillId="0" borderId="41" xfId="0" applyFont="1" applyBorder="1"/>
    <xf numFmtId="0" fontId="1" fillId="4" borderId="0" xfId="0" applyFont="1" applyFill="1" applyAlignment="1">
      <alignment wrapText="1"/>
    </xf>
    <xf numFmtId="0" fontId="1" fillId="4" borderId="0" xfId="0" applyFont="1" applyFill="1" applyAlignment="1">
      <alignment horizontal="center" vertical="center" wrapText="1"/>
    </xf>
    <xf numFmtId="0" fontId="1" fillId="4" borderId="0" xfId="0" applyFont="1" applyFill="1" applyAlignment="1">
      <alignment vertical="center" wrapText="1"/>
    </xf>
    <xf numFmtId="0" fontId="1" fillId="4" borderId="0" xfId="0" applyFont="1" applyFill="1" applyAlignment="1">
      <alignment horizontal="left" vertical="center" wrapText="1"/>
    </xf>
    <xf numFmtId="0" fontId="1" fillId="0" borderId="43" xfId="0" applyFont="1" applyBorder="1"/>
    <xf numFmtId="0" fontId="1" fillId="0" borderId="43" xfId="0" applyFont="1" applyBorder="1" applyAlignment="1">
      <alignment wrapText="1"/>
    </xf>
    <xf numFmtId="0" fontId="1" fillId="0" borderId="43" xfId="0" applyFont="1" applyBorder="1" applyAlignment="1">
      <alignment horizontal="center" vertical="center" wrapText="1"/>
    </xf>
    <xf numFmtId="0" fontId="1" fillId="0" borderId="43" xfId="0" applyFont="1" applyBorder="1" applyAlignment="1">
      <alignment vertical="center" wrapText="1"/>
    </xf>
    <xf numFmtId="0" fontId="1" fillId="0" borderId="43" xfId="0" applyFont="1" applyBorder="1" applyAlignment="1">
      <alignment horizontal="left" vertical="center" wrapText="1"/>
    </xf>
    <xf numFmtId="0" fontId="1" fillId="0" borderId="42" xfId="0" applyFont="1" applyBorder="1"/>
    <xf numFmtId="0" fontId="1" fillId="0" borderId="0" xfId="0" applyFont="1" applyFill="1"/>
    <xf numFmtId="0" fontId="1" fillId="0" borderId="44" xfId="0" applyFont="1" applyFill="1" applyBorder="1"/>
    <xf numFmtId="0" fontId="1" fillId="0" borderId="45" xfId="0" applyFont="1" applyFill="1" applyBorder="1"/>
    <xf numFmtId="0" fontId="1" fillId="0" borderId="46" xfId="0" applyFont="1" applyFill="1" applyBorder="1"/>
    <xf numFmtId="0" fontId="1" fillId="0" borderId="47" xfId="0" applyFont="1" applyBorder="1"/>
    <xf numFmtId="0" fontId="1" fillId="0" borderId="47" xfId="0" applyFont="1" applyBorder="1" applyAlignment="1">
      <alignment wrapText="1"/>
    </xf>
    <xf numFmtId="0" fontId="1" fillId="0" borderId="47" xfId="0" applyFont="1" applyBorder="1" applyAlignment="1">
      <alignment horizontal="center" vertical="center" wrapText="1"/>
    </xf>
    <xf numFmtId="0" fontId="1" fillId="0" borderId="47" xfId="0" applyFont="1" applyBorder="1" applyAlignment="1">
      <alignment vertical="center" wrapText="1"/>
    </xf>
    <xf numFmtId="0" fontId="1" fillId="0" borderId="47" xfId="0" applyFont="1" applyBorder="1" applyAlignment="1">
      <alignment horizontal="left" vertical="center" wrapText="1"/>
    </xf>
    <xf numFmtId="0" fontId="1" fillId="0" borderId="48" xfId="0" applyFont="1" applyBorder="1"/>
    <xf numFmtId="0" fontId="1" fillId="0" borderId="1" xfId="1" applyFont="1" applyBorder="1" applyAlignment="1">
      <alignment vertical="center" wrapText="1"/>
    </xf>
    <xf numFmtId="0" fontId="1" fillId="2" borderId="1" xfId="0" applyFont="1" applyFill="1" applyBorder="1" applyAlignment="1">
      <alignment vertical="center" wrapText="1"/>
    </xf>
    <xf numFmtId="0" fontId="4" fillId="0" borderId="1" xfId="1" applyFont="1" applyBorder="1" applyAlignment="1">
      <alignment vertical="center" wrapText="1"/>
    </xf>
    <xf numFmtId="0" fontId="1" fillId="0" borderId="45" xfId="0" applyFont="1" applyBorder="1"/>
    <xf numFmtId="0" fontId="1" fillId="0" borderId="46" xfId="0" applyFont="1" applyBorder="1"/>
    <xf numFmtId="0" fontId="2" fillId="4" borderId="16"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5" xfId="0" applyFont="1" applyFill="1" applyBorder="1" applyAlignment="1">
      <alignment horizontal="center" vertical="center" wrapText="1"/>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37" xfId="0" applyFont="1" applyFill="1" applyBorder="1" applyAlignment="1">
      <alignment horizontal="center"/>
    </xf>
    <xf numFmtId="0" fontId="2" fillId="5" borderId="38" xfId="0" applyFont="1" applyFill="1" applyBorder="1" applyAlignment="1">
      <alignment horizontal="center" vertical="center"/>
    </xf>
    <xf numFmtId="0" fontId="2" fillId="5" borderId="38" xfId="0" applyFont="1" applyFill="1" applyBorder="1" applyAlignment="1">
      <alignment horizontal="center"/>
    </xf>
    <xf numFmtId="0" fontId="2" fillId="5" borderId="39" xfId="0" applyFont="1" applyFill="1" applyBorder="1" applyAlignment="1">
      <alignment horizontal="center"/>
    </xf>
    <xf numFmtId="0" fontId="6" fillId="4" borderId="16" xfId="0" applyFont="1" applyFill="1" applyBorder="1" applyAlignment="1">
      <alignment horizontal="center"/>
    </xf>
    <xf numFmtId="0" fontId="6" fillId="4" borderId="39" xfId="0" applyFont="1" applyFill="1" applyBorder="1" applyAlignment="1">
      <alignment horizontal="center"/>
    </xf>
    <xf numFmtId="0" fontId="1" fillId="0" borderId="0" xfId="0" applyFont="1" applyBorder="1" applyAlignment="1">
      <alignment horizontal="center" vertical="center" textRotation="90" wrapText="1"/>
    </xf>
    <xf numFmtId="0" fontId="1" fillId="0" borderId="0" xfId="0" applyFont="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1" fillId="0" borderId="0" xfId="0" applyFont="1" applyFill="1" applyBorder="1" applyAlignment="1">
      <alignment horizontal="center" vertical="center"/>
    </xf>
    <xf numFmtId="0" fontId="2" fillId="4" borderId="4" xfId="0" applyFont="1" applyFill="1" applyBorder="1" applyAlignment="1">
      <alignment horizontal="center"/>
    </xf>
    <xf numFmtId="0" fontId="1" fillId="0" borderId="5" xfId="0" applyFont="1" applyFill="1" applyBorder="1" applyAlignment="1">
      <alignment horizontal="center" vertical="center" wrapText="1"/>
    </xf>
    <xf numFmtId="0" fontId="2" fillId="4" borderId="6" xfId="0" applyFont="1" applyFill="1" applyBorder="1" applyAlignment="1">
      <alignment horizontal="center"/>
    </xf>
    <xf numFmtId="0" fontId="1" fillId="0" borderId="7" xfId="0" applyFont="1" applyFill="1" applyBorder="1" applyAlignment="1">
      <alignment horizontal="center" vertical="center" wrapText="1"/>
    </xf>
    <xf numFmtId="0" fontId="2" fillId="4" borderId="32" xfId="0" applyFont="1" applyFill="1" applyBorder="1" applyAlignment="1">
      <alignment horizontal="center"/>
    </xf>
    <xf numFmtId="0" fontId="1" fillId="0" borderId="35" xfId="0" applyFont="1" applyFill="1" applyBorder="1" applyAlignment="1">
      <alignment horizontal="center" vertical="center" wrapText="1"/>
    </xf>
    <xf numFmtId="0" fontId="2" fillId="3" borderId="50" xfId="0" applyFont="1" applyFill="1" applyBorder="1" applyAlignment="1">
      <alignment horizontal="center"/>
    </xf>
    <xf numFmtId="0" fontId="1" fillId="0" borderId="40" xfId="0" applyFont="1" applyFill="1" applyBorder="1" applyAlignment="1">
      <alignment horizontal="center" vertical="center" wrapText="1"/>
    </xf>
    <xf numFmtId="0" fontId="1" fillId="0" borderId="3" xfId="0" applyFont="1" applyFill="1" applyBorder="1" applyAlignment="1">
      <alignment vertical="center" wrapText="1"/>
    </xf>
    <xf numFmtId="0" fontId="1" fillId="0" borderId="3" xfId="0" applyFont="1" applyFill="1" applyBorder="1" applyAlignment="1">
      <alignment vertical="center"/>
    </xf>
    <xf numFmtId="0" fontId="1" fillId="0" borderId="3"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5" xfId="0" applyFont="1" applyFill="1" applyBorder="1" applyAlignment="1">
      <alignment horizontal="center" vertical="center" wrapText="1"/>
    </xf>
    <xf numFmtId="0" fontId="1" fillId="0" borderId="15"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horizontal="left" vertical="center" wrapText="1"/>
    </xf>
    <xf numFmtId="0" fontId="4" fillId="0" borderId="0" xfId="1" applyFont="1" applyBorder="1" applyAlignment="1">
      <alignment vertical="center" wrapText="1"/>
    </xf>
    <xf numFmtId="0" fontId="1" fillId="0" borderId="0" xfId="0" applyFont="1" applyBorder="1"/>
    <xf numFmtId="0" fontId="5" fillId="0" borderId="0" xfId="0" applyFont="1" applyAlignment="1">
      <alignment horizontal="center" wrapText="1"/>
    </xf>
    <xf numFmtId="0" fontId="2" fillId="3" borderId="10" xfId="0" applyFont="1" applyFill="1" applyBorder="1" applyAlignment="1">
      <alignment horizontal="center"/>
    </xf>
    <xf numFmtId="0" fontId="2" fillId="3" borderId="11" xfId="0" applyFont="1" applyFill="1" applyBorder="1" applyAlignment="1">
      <alignment horizontal="center"/>
    </xf>
    <xf numFmtId="0" fontId="1" fillId="0" borderId="2"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49" xfId="0" applyFont="1" applyBorder="1" applyAlignment="1">
      <alignment horizontal="center" vertical="center" wrapText="1"/>
    </xf>
    <xf numFmtId="0" fontId="1" fillId="0" borderId="29" xfId="0" applyFont="1" applyBorder="1" applyAlignment="1">
      <alignment horizontal="center" vertical="center"/>
    </xf>
    <xf numFmtId="0" fontId="1" fillId="0" borderId="31" xfId="0" applyFont="1" applyBorder="1" applyAlignment="1">
      <alignment horizontal="center" vertical="center"/>
    </xf>
    <xf numFmtId="0" fontId="1" fillId="0" borderId="49" xfId="0" applyFont="1" applyBorder="1" applyAlignment="1">
      <alignment horizontal="center" vertical="center"/>
    </xf>
    <xf numFmtId="0" fontId="2" fillId="3" borderId="3" xfId="0" applyFont="1" applyFill="1" applyBorder="1" applyAlignment="1">
      <alignment horizontal="center"/>
    </xf>
    <xf numFmtId="0" fontId="1" fillId="0" borderId="51" xfId="0" applyFont="1" applyBorder="1" applyAlignment="1">
      <alignment horizontal="center" vertical="center" textRotation="90" wrapText="1"/>
    </xf>
    <xf numFmtId="0" fontId="1" fillId="0" borderId="52" xfId="0" applyFont="1" applyBorder="1" applyAlignment="1">
      <alignment horizontal="center" vertical="center" textRotation="90" wrapText="1"/>
    </xf>
    <xf numFmtId="0" fontId="1" fillId="0" borderId="53" xfId="0" applyFont="1" applyBorder="1" applyAlignment="1">
      <alignment horizontal="center" vertical="center" textRotation="90" wrapText="1"/>
    </xf>
    <xf numFmtId="0" fontId="1" fillId="0" borderId="50"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56" xfId="0" applyFont="1" applyBorder="1" applyAlignment="1">
      <alignment horizontal="center" vertical="center" wrapText="1"/>
    </xf>
    <xf numFmtId="0" fontId="1" fillId="0" borderId="5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5" xfId="0" applyFont="1" applyBorder="1" applyAlignment="1">
      <alignment horizontal="center" vertical="center" wrapText="1"/>
    </xf>
    <xf numFmtId="0" fontId="1" fillId="0" borderId="34" xfId="0" applyFont="1" applyBorder="1" applyAlignment="1">
      <alignment horizontal="center" vertical="center" wrapText="1"/>
    </xf>
    <xf numFmtId="0" fontId="2" fillId="5" borderId="3" xfId="0" applyFont="1" applyFill="1" applyBorder="1" applyAlignment="1">
      <alignment horizontal="center" vertical="center"/>
    </xf>
    <xf numFmtId="0" fontId="2" fillId="5" borderId="18" xfId="0" applyFont="1" applyFill="1" applyBorder="1" applyAlignment="1">
      <alignment horizontal="center" vertical="center"/>
    </xf>
    <xf numFmtId="0" fontId="2" fillId="5" borderId="19" xfId="0" applyFont="1" applyFill="1" applyBorder="1" applyAlignment="1">
      <alignment horizontal="center" vertical="center"/>
    </xf>
    <xf numFmtId="0" fontId="1" fillId="0" borderId="20" xfId="0" applyFont="1" applyBorder="1" applyAlignment="1">
      <alignment horizontal="center" vertical="center" textRotation="90" wrapText="1"/>
    </xf>
    <xf numFmtId="0" fontId="1" fillId="0" borderId="25" xfId="0" applyFont="1" applyBorder="1" applyAlignment="1">
      <alignment horizontal="center" vertical="center" textRotation="90" wrapText="1"/>
    </xf>
    <xf numFmtId="0" fontId="1" fillId="0" borderId="6" xfId="0" applyFont="1" applyBorder="1" applyAlignment="1">
      <alignment horizontal="center" vertical="center" textRotation="90" wrapText="1"/>
    </xf>
    <xf numFmtId="0" fontId="1" fillId="0" borderId="8" xfId="0" applyFont="1" applyBorder="1" applyAlignment="1">
      <alignment horizontal="center" vertical="center" textRotation="90" wrapText="1"/>
    </xf>
    <xf numFmtId="0" fontId="1" fillId="0" borderId="32" xfId="0" applyFont="1" applyBorder="1" applyAlignment="1">
      <alignment horizontal="center" vertical="center" textRotation="90" wrapText="1"/>
    </xf>
    <xf numFmtId="0" fontId="1" fillId="0" borderId="2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21" xfId="0" applyFont="1" applyBorder="1" applyAlignment="1">
      <alignment horizontal="center" vertical="center" wrapText="1"/>
    </xf>
    <xf numFmtId="0" fontId="1" fillId="0" borderId="2" xfId="0" applyFont="1" applyBorder="1" applyAlignment="1">
      <alignment horizontal="center" vertical="center"/>
    </xf>
    <xf numFmtId="0" fontId="1" fillId="0" borderId="28" xfId="0" applyFont="1" applyBorder="1" applyAlignment="1">
      <alignment horizontal="center" vertical="center"/>
    </xf>
    <xf numFmtId="0" fontId="1" fillId="0" borderId="30" xfId="0" applyFont="1" applyBorder="1" applyAlignment="1">
      <alignment horizontal="center" vertical="center"/>
    </xf>
    <xf numFmtId="0" fontId="1" fillId="0" borderId="33" xfId="0" applyFont="1" applyBorder="1" applyAlignment="1">
      <alignment horizontal="center" vertical="center"/>
    </xf>
    <xf numFmtId="0" fontId="2" fillId="5" borderId="18" xfId="0" applyFont="1" applyFill="1" applyBorder="1" applyAlignment="1">
      <alignment horizontal="center"/>
    </xf>
    <xf numFmtId="0" fontId="2" fillId="5" borderId="19" xfId="0" applyFont="1" applyFill="1" applyBorder="1" applyAlignment="1">
      <alignment horizontal="center"/>
    </xf>
    <xf numFmtId="0" fontId="1" fillId="0" borderId="13"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40" xfId="0" applyFont="1" applyBorder="1" applyAlignment="1">
      <alignment horizontal="center" vertical="center"/>
    </xf>
    <xf numFmtId="0" fontId="1" fillId="0" borderId="40"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c:ext xmlns:c16="http://schemas.microsoft.com/office/drawing/2014/chart" uri="{C3380CC4-5D6E-409C-BE32-E72D297353CC}">
                <c16:uniqueId val="{00000001-B9EF-45CB-92C4-ABD60E99979F}"/>
              </c:ext>
            </c:extLst>
          </c:dPt>
          <c:dPt>
            <c:idx val="1"/>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extLst>
              <c:ext xmlns:c16="http://schemas.microsoft.com/office/drawing/2014/chart" uri="{C3380CC4-5D6E-409C-BE32-E72D297353CC}">
                <c16:uniqueId val="{00000003-B9EF-45CB-92C4-ABD60E99979F}"/>
              </c:ext>
            </c:extLst>
          </c:dPt>
          <c:dPt>
            <c:idx val="2"/>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c:spPr>
            <c:extLst>
              <c:ext xmlns:c16="http://schemas.microsoft.com/office/drawing/2014/chart" uri="{C3380CC4-5D6E-409C-BE32-E72D297353CC}">
                <c16:uniqueId val="{00000005-B9EF-45CB-92C4-ABD60E99979F}"/>
              </c:ext>
            </c:extLst>
          </c:dPt>
          <c:dPt>
            <c:idx val="3"/>
            <c:bubble3D val="0"/>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c:spPr>
            <c:extLst>
              <c:ext xmlns:c16="http://schemas.microsoft.com/office/drawing/2014/chart" uri="{C3380CC4-5D6E-409C-BE32-E72D297353CC}">
                <c16:uniqueId val="{00000007-B9EF-45CB-92C4-ABD60E99979F}"/>
              </c:ext>
            </c:extLst>
          </c:dPt>
          <c:dPt>
            <c:idx val="4"/>
            <c:bubble3D val="0"/>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c:spPr>
            <c:extLst>
              <c:ext xmlns:c16="http://schemas.microsoft.com/office/drawing/2014/chart" uri="{C3380CC4-5D6E-409C-BE32-E72D297353CC}">
                <c16:uniqueId val="{00000009-B9EF-45CB-92C4-ABD60E99979F}"/>
              </c:ext>
            </c:extLst>
          </c:dPt>
          <c:cat>
            <c:strRef>
              <c:f>'Ambiente de Control'!$E$36:$E$40</c:f>
              <c:strCache>
                <c:ptCount val="5"/>
                <c:pt idx="0">
                  <c:v>Inexistente</c:v>
                </c:pt>
                <c:pt idx="1">
                  <c:v>En implementacion</c:v>
                </c:pt>
                <c:pt idx="2">
                  <c:v>Establecido</c:v>
                </c:pt>
                <c:pt idx="3">
                  <c:v>Definido y Compartido</c:v>
                </c:pt>
                <c:pt idx="4">
                  <c:v>Retroalimentado</c:v>
                </c:pt>
              </c:strCache>
            </c:strRef>
          </c:cat>
          <c:val>
            <c:numRef>
              <c:f>'Ambiente de Control'!$F$36:$F$40</c:f>
              <c:numCache>
                <c:formatCode>General</c:formatCode>
                <c:ptCount val="5"/>
                <c:pt idx="0">
                  <c:v>4</c:v>
                </c:pt>
                <c:pt idx="1">
                  <c:v>5</c:v>
                </c:pt>
                <c:pt idx="2">
                  <c:v>5</c:v>
                </c:pt>
                <c:pt idx="3">
                  <c:v>6</c:v>
                </c:pt>
                <c:pt idx="4">
                  <c:v>0</c:v>
                </c:pt>
              </c:numCache>
            </c:numRef>
          </c:val>
          <c:extLst>
            <c:ext xmlns:c16="http://schemas.microsoft.com/office/drawing/2014/chart" uri="{C3380CC4-5D6E-409C-BE32-E72D297353CC}">
              <c16:uniqueId val="{00000000-85A5-40F4-B9EB-D08F1C90B687}"/>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c:ext xmlns:c16="http://schemas.microsoft.com/office/drawing/2014/chart" uri="{C3380CC4-5D6E-409C-BE32-E72D297353CC}">
                <c16:uniqueId val="{00000001-2A95-4DB2-947C-1F7E3F31A68F}"/>
              </c:ext>
            </c:extLst>
          </c:dPt>
          <c:dPt>
            <c:idx val="1"/>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extLst>
              <c:ext xmlns:c16="http://schemas.microsoft.com/office/drawing/2014/chart" uri="{C3380CC4-5D6E-409C-BE32-E72D297353CC}">
                <c16:uniqueId val="{00000003-2A95-4DB2-947C-1F7E3F31A68F}"/>
              </c:ext>
            </c:extLst>
          </c:dPt>
          <c:dPt>
            <c:idx val="2"/>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c:spPr>
            <c:extLst>
              <c:ext xmlns:c16="http://schemas.microsoft.com/office/drawing/2014/chart" uri="{C3380CC4-5D6E-409C-BE32-E72D297353CC}">
                <c16:uniqueId val="{00000005-2A95-4DB2-947C-1F7E3F31A68F}"/>
              </c:ext>
            </c:extLst>
          </c:dPt>
          <c:dPt>
            <c:idx val="3"/>
            <c:bubble3D val="0"/>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c:spPr>
            <c:extLst>
              <c:ext xmlns:c16="http://schemas.microsoft.com/office/drawing/2014/chart" uri="{C3380CC4-5D6E-409C-BE32-E72D297353CC}">
                <c16:uniqueId val="{00000007-2A95-4DB2-947C-1F7E3F31A68F}"/>
              </c:ext>
            </c:extLst>
          </c:dPt>
          <c:dPt>
            <c:idx val="4"/>
            <c:bubble3D val="0"/>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c:spPr>
            <c:extLst>
              <c:ext xmlns:c16="http://schemas.microsoft.com/office/drawing/2014/chart" uri="{C3380CC4-5D6E-409C-BE32-E72D297353CC}">
                <c16:uniqueId val="{00000009-2A95-4DB2-947C-1F7E3F31A68F}"/>
              </c:ext>
            </c:extLst>
          </c:dPt>
          <c:cat>
            <c:strRef>
              <c:f>'Evaluación de Riesgos'!$E$44:$E$48</c:f>
              <c:strCache>
                <c:ptCount val="5"/>
                <c:pt idx="0">
                  <c:v>Inexistente</c:v>
                </c:pt>
                <c:pt idx="1">
                  <c:v>En implementacion</c:v>
                </c:pt>
                <c:pt idx="2">
                  <c:v>Establecido</c:v>
                </c:pt>
                <c:pt idx="3">
                  <c:v>Definido y Compartido</c:v>
                </c:pt>
                <c:pt idx="4">
                  <c:v>Retroalimentado</c:v>
                </c:pt>
              </c:strCache>
            </c:strRef>
          </c:cat>
          <c:val>
            <c:numRef>
              <c:f>'Evaluación de Riesgos'!$F$44:$F$48</c:f>
              <c:numCache>
                <c:formatCode>General</c:formatCode>
                <c:ptCount val="5"/>
                <c:pt idx="0">
                  <c:v>5</c:v>
                </c:pt>
                <c:pt idx="1">
                  <c:v>6</c:v>
                </c:pt>
                <c:pt idx="2">
                  <c:v>12</c:v>
                </c:pt>
                <c:pt idx="3">
                  <c:v>4</c:v>
                </c:pt>
                <c:pt idx="4">
                  <c:v>0</c:v>
                </c:pt>
              </c:numCache>
            </c:numRef>
          </c:val>
          <c:extLst>
            <c:ext xmlns:c16="http://schemas.microsoft.com/office/drawing/2014/chart" uri="{C3380CC4-5D6E-409C-BE32-E72D297353CC}">
              <c16:uniqueId val="{00000000-6474-4F81-89A1-348A843789DC}"/>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c:ext xmlns:c16="http://schemas.microsoft.com/office/drawing/2014/chart" uri="{C3380CC4-5D6E-409C-BE32-E72D297353CC}">
                <c16:uniqueId val="{00000001-58BB-42EA-A8E8-5960A8BD51B4}"/>
              </c:ext>
            </c:extLst>
          </c:dPt>
          <c:dPt>
            <c:idx val="1"/>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extLst>
              <c:ext xmlns:c16="http://schemas.microsoft.com/office/drawing/2014/chart" uri="{C3380CC4-5D6E-409C-BE32-E72D297353CC}">
                <c16:uniqueId val="{00000003-58BB-42EA-A8E8-5960A8BD51B4}"/>
              </c:ext>
            </c:extLst>
          </c:dPt>
          <c:dPt>
            <c:idx val="2"/>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c:spPr>
            <c:extLst>
              <c:ext xmlns:c16="http://schemas.microsoft.com/office/drawing/2014/chart" uri="{C3380CC4-5D6E-409C-BE32-E72D297353CC}">
                <c16:uniqueId val="{00000005-58BB-42EA-A8E8-5960A8BD51B4}"/>
              </c:ext>
            </c:extLst>
          </c:dPt>
          <c:dPt>
            <c:idx val="3"/>
            <c:bubble3D val="0"/>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c:spPr>
            <c:extLst>
              <c:ext xmlns:c16="http://schemas.microsoft.com/office/drawing/2014/chart" uri="{C3380CC4-5D6E-409C-BE32-E72D297353CC}">
                <c16:uniqueId val="{00000007-58BB-42EA-A8E8-5960A8BD51B4}"/>
              </c:ext>
            </c:extLst>
          </c:dPt>
          <c:dPt>
            <c:idx val="4"/>
            <c:bubble3D val="0"/>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c:spPr>
            <c:extLst>
              <c:ext xmlns:c16="http://schemas.microsoft.com/office/drawing/2014/chart" uri="{C3380CC4-5D6E-409C-BE32-E72D297353CC}">
                <c16:uniqueId val="{00000009-58BB-42EA-A8E8-5960A8BD51B4}"/>
              </c:ext>
            </c:extLst>
          </c:dPt>
          <c:cat>
            <c:strRef>
              <c:f>'Actividades de Control'!$E$32:$E$36</c:f>
              <c:strCache>
                <c:ptCount val="5"/>
                <c:pt idx="0">
                  <c:v>Inexistente</c:v>
                </c:pt>
                <c:pt idx="1">
                  <c:v>En implementacion</c:v>
                </c:pt>
                <c:pt idx="2">
                  <c:v>Establecido</c:v>
                </c:pt>
                <c:pt idx="3">
                  <c:v>Definido y Compartido</c:v>
                </c:pt>
                <c:pt idx="4">
                  <c:v>Retroalimentado</c:v>
                </c:pt>
              </c:strCache>
            </c:strRef>
          </c:cat>
          <c:val>
            <c:numRef>
              <c:f>'Actividades de Control'!$F$32:$F$36</c:f>
              <c:numCache>
                <c:formatCode>General</c:formatCode>
                <c:ptCount val="5"/>
                <c:pt idx="0">
                  <c:v>8</c:v>
                </c:pt>
                <c:pt idx="1">
                  <c:v>5</c:v>
                </c:pt>
                <c:pt idx="2">
                  <c:v>3</c:v>
                </c:pt>
                <c:pt idx="3">
                  <c:v>0</c:v>
                </c:pt>
                <c:pt idx="4">
                  <c:v>0</c:v>
                </c:pt>
              </c:numCache>
            </c:numRef>
          </c:val>
          <c:extLst>
            <c:ext xmlns:c16="http://schemas.microsoft.com/office/drawing/2014/chart" uri="{C3380CC4-5D6E-409C-BE32-E72D297353CC}">
              <c16:uniqueId val="{00000000-601F-46A0-94F6-CBFC3973A57F}"/>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jp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2.jp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image" Target="../media/image5.jpe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163286</xdr:colOff>
      <xdr:row>2</xdr:row>
      <xdr:rowOff>7860</xdr:rowOff>
    </xdr:from>
    <xdr:to>
      <xdr:col>3</xdr:col>
      <xdr:colOff>150935</xdr:colOff>
      <xdr:row>7</xdr:row>
      <xdr:rowOff>72572</xdr:rowOff>
    </xdr:to>
    <xdr:pic>
      <xdr:nvPicPr>
        <xdr:cNvPr id="3" name="Imagen 2">
          <a:extLst>
            <a:ext uri="{FF2B5EF4-FFF2-40B4-BE49-F238E27FC236}">
              <a16:creationId xmlns:a16="http://schemas.microsoft.com/office/drawing/2014/main" id="{C4FE76DC-716B-424B-8838-A876F8D8CC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9357" y="370717"/>
          <a:ext cx="1194149" cy="1144212"/>
        </a:xfrm>
        <a:prstGeom prst="rect">
          <a:avLst/>
        </a:prstGeom>
      </xdr:spPr>
    </xdr:pic>
    <xdr:clientData/>
  </xdr:twoCellAnchor>
  <xdr:twoCellAnchor editAs="oneCell">
    <xdr:from>
      <xdr:col>15</xdr:col>
      <xdr:colOff>878115</xdr:colOff>
      <xdr:row>2</xdr:row>
      <xdr:rowOff>105831</xdr:rowOff>
    </xdr:from>
    <xdr:to>
      <xdr:col>16</xdr:col>
      <xdr:colOff>366836</xdr:colOff>
      <xdr:row>7</xdr:row>
      <xdr:rowOff>170543</xdr:rowOff>
    </xdr:to>
    <xdr:pic>
      <xdr:nvPicPr>
        <xdr:cNvPr id="4" name="Imagen 3">
          <a:extLst>
            <a:ext uri="{FF2B5EF4-FFF2-40B4-BE49-F238E27FC236}">
              <a16:creationId xmlns:a16="http://schemas.microsoft.com/office/drawing/2014/main" id="{15B2F05E-1810-4924-8886-3BB8107F261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069472" y="468688"/>
          <a:ext cx="1194149" cy="1144212"/>
        </a:xfrm>
        <a:prstGeom prst="rect">
          <a:avLst/>
        </a:prstGeom>
      </xdr:spPr>
    </xdr:pic>
    <xdr:clientData/>
  </xdr:twoCellAnchor>
  <xdr:twoCellAnchor>
    <xdr:from>
      <xdr:col>6</xdr:col>
      <xdr:colOff>340179</xdr:colOff>
      <xdr:row>32</xdr:row>
      <xdr:rowOff>154214</xdr:rowOff>
    </xdr:from>
    <xdr:to>
      <xdr:col>7</xdr:col>
      <xdr:colOff>571500</xdr:colOff>
      <xdr:row>45</xdr:row>
      <xdr:rowOff>29027</xdr:rowOff>
    </xdr:to>
    <xdr:graphicFrame macro="">
      <xdr:nvGraphicFramePr>
        <xdr:cNvPr id="2" name="Gráfico 1">
          <a:extLst>
            <a:ext uri="{FF2B5EF4-FFF2-40B4-BE49-F238E27FC236}">
              <a16:creationId xmlns:a16="http://schemas.microsoft.com/office/drawing/2014/main" id="{79353600-633E-42CD-854D-21F91D71A00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163286</xdr:colOff>
      <xdr:row>2</xdr:row>
      <xdr:rowOff>7860</xdr:rowOff>
    </xdr:from>
    <xdr:to>
      <xdr:col>4</xdr:col>
      <xdr:colOff>885422</xdr:colOff>
      <xdr:row>6</xdr:row>
      <xdr:rowOff>10254</xdr:rowOff>
    </xdr:to>
    <xdr:pic>
      <xdr:nvPicPr>
        <xdr:cNvPr id="4" name="Imagen 3">
          <a:extLst>
            <a:ext uri="{FF2B5EF4-FFF2-40B4-BE49-F238E27FC236}">
              <a16:creationId xmlns:a16="http://schemas.microsoft.com/office/drawing/2014/main" id="{71D03581-23C8-4E16-93B5-D59D86B456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8568" y="383494"/>
          <a:ext cx="954671" cy="896760"/>
        </a:xfrm>
        <a:prstGeom prst="rect">
          <a:avLst/>
        </a:prstGeom>
      </xdr:spPr>
    </xdr:pic>
    <xdr:clientData/>
  </xdr:twoCellAnchor>
  <xdr:twoCellAnchor editAs="oneCell">
    <xdr:from>
      <xdr:col>16</xdr:col>
      <xdr:colOff>53663</xdr:colOff>
      <xdr:row>2</xdr:row>
      <xdr:rowOff>16394</xdr:rowOff>
    </xdr:from>
    <xdr:to>
      <xdr:col>17</xdr:col>
      <xdr:colOff>160986</xdr:colOff>
      <xdr:row>8</xdr:row>
      <xdr:rowOff>81106</xdr:rowOff>
    </xdr:to>
    <xdr:pic>
      <xdr:nvPicPr>
        <xdr:cNvPr id="5" name="Imagen 4">
          <a:extLst>
            <a:ext uri="{FF2B5EF4-FFF2-40B4-BE49-F238E27FC236}">
              <a16:creationId xmlns:a16="http://schemas.microsoft.com/office/drawing/2014/main" id="{DEBAA220-2B28-489A-9ED3-5A0609FDB75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260283" y="392028"/>
          <a:ext cx="1368379" cy="1316824"/>
        </a:xfrm>
        <a:prstGeom prst="rect">
          <a:avLst/>
        </a:prstGeom>
      </xdr:spPr>
    </xdr:pic>
    <xdr:clientData/>
  </xdr:twoCellAnchor>
  <xdr:twoCellAnchor>
    <xdr:from>
      <xdr:col>6</xdr:col>
      <xdr:colOff>379212</xdr:colOff>
      <xdr:row>40</xdr:row>
      <xdr:rowOff>53661</xdr:rowOff>
    </xdr:from>
    <xdr:to>
      <xdr:col>7</xdr:col>
      <xdr:colOff>223592</xdr:colOff>
      <xdr:row>51</xdr:row>
      <xdr:rowOff>115015</xdr:rowOff>
    </xdr:to>
    <xdr:graphicFrame macro="">
      <xdr:nvGraphicFramePr>
        <xdr:cNvPr id="2" name="Gráfico 1">
          <a:extLst>
            <a:ext uri="{FF2B5EF4-FFF2-40B4-BE49-F238E27FC236}">
              <a16:creationId xmlns:a16="http://schemas.microsoft.com/office/drawing/2014/main" id="{F317C766-807E-4E2A-B5B4-774ACFDA620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425224</xdr:colOff>
      <xdr:row>1</xdr:row>
      <xdr:rowOff>118984</xdr:rowOff>
    </xdr:from>
    <xdr:to>
      <xdr:col>4</xdr:col>
      <xdr:colOff>246062</xdr:colOff>
      <xdr:row>6</xdr:row>
      <xdr:rowOff>47625</xdr:rowOff>
    </xdr:to>
    <xdr:pic>
      <xdr:nvPicPr>
        <xdr:cNvPr id="2" name="Imagen 1">
          <a:extLst>
            <a:ext uri="{FF2B5EF4-FFF2-40B4-BE49-F238E27FC236}">
              <a16:creationId xmlns:a16="http://schemas.microsoft.com/office/drawing/2014/main" id="{77B5C0E5-409D-4BE3-8280-F2BDC658CB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0974" y="301547"/>
          <a:ext cx="1130526" cy="992266"/>
        </a:xfrm>
        <a:prstGeom prst="rect">
          <a:avLst/>
        </a:prstGeom>
      </xdr:spPr>
    </xdr:pic>
    <xdr:clientData/>
  </xdr:twoCellAnchor>
  <xdr:twoCellAnchor editAs="oneCell">
    <xdr:from>
      <xdr:col>16</xdr:col>
      <xdr:colOff>204562</xdr:colOff>
      <xdr:row>2</xdr:row>
      <xdr:rowOff>25322</xdr:rowOff>
    </xdr:from>
    <xdr:to>
      <xdr:col>17</xdr:col>
      <xdr:colOff>533400</xdr:colOff>
      <xdr:row>6</xdr:row>
      <xdr:rowOff>136525</xdr:rowOff>
    </xdr:to>
    <xdr:pic>
      <xdr:nvPicPr>
        <xdr:cNvPr id="3" name="Imagen 2">
          <a:extLst>
            <a:ext uri="{FF2B5EF4-FFF2-40B4-BE49-F238E27FC236}">
              <a16:creationId xmlns:a16="http://schemas.microsoft.com/office/drawing/2014/main" id="{C2FB8AB2-AB90-4585-9861-22E78C84FC6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144437" y="390447"/>
          <a:ext cx="1130526" cy="992266"/>
        </a:xfrm>
        <a:prstGeom prst="rect">
          <a:avLst/>
        </a:prstGeom>
      </xdr:spPr>
    </xdr:pic>
    <xdr:clientData/>
  </xdr:twoCellAnchor>
  <xdr:twoCellAnchor>
    <xdr:from>
      <xdr:col>6</xdr:col>
      <xdr:colOff>361156</xdr:colOff>
      <xdr:row>28</xdr:row>
      <xdr:rowOff>71438</xdr:rowOff>
    </xdr:from>
    <xdr:to>
      <xdr:col>7</xdr:col>
      <xdr:colOff>285750</xdr:colOff>
      <xdr:row>40</xdr:row>
      <xdr:rowOff>53974</xdr:rowOff>
    </xdr:to>
    <xdr:graphicFrame macro="">
      <xdr:nvGraphicFramePr>
        <xdr:cNvPr id="4" name="Gráfico 3">
          <a:extLst>
            <a:ext uri="{FF2B5EF4-FFF2-40B4-BE49-F238E27FC236}">
              <a16:creationId xmlns:a16="http://schemas.microsoft.com/office/drawing/2014/main" id="{A4F92AAF-53C7-4920-BA03-917A5D2F1E6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batifruits.wixsite.com/website/evaluacion-de-riegos" TargetMode="External"/><Relationship Id="rId3" Type="http://schemas.openxmlformats.org/officeDocument/2006/relationships/hyperlink" Target="https://batifruits.wixsite.com/website/codigo-de-etica" TargetMode="External"/><Relationship Id="rId7" Type="http://schemas.openxmlformats.org/officeDocument/2006/relationships/hyperlink" Target="https://batifruits.wixsite.com/website/evaluacion-de-riegos" TargetMode="External"/><Relationship Id="rId2" Type="http://schemas.openxmlformats.org/officeDocument/2006/relationships/hyperlink" Target="https://batifruits.wixsite.com/website/evaluacion-de-riegos" TargetMode="External"/><Relationship Id="rId1" Type="http://schemas.openxmlformats.org/officeDocument/2006/relationships/hyperlink" Target="https://batifruits.wixsite.com/website" TargetMode="External"/><Relationship Id="rId6" Type="http://schemas.openxmlformats.org/officeDocument/2006/relationships/hyperlink" Target="https://batifruits.wixsite.com/website/evaluacion-de-riegos" TargetMode="External"/><Relationship Id="rId5" Type="http://schemas.openxmlformats.org/officeDocument/2006/relationships/hyperlink" Target="https://batifruits.wixsite.com/website/codigo-de-etica" TargetMode="External"/><Relationship Id="rId10" Type="http://schemas.openxmlformats.org/officeDocument/2006/relationships/drawing" Target="../drawings/drawing2.xml"/><Relationship Id="rId4" Type="http://schemas.openxmlformats.org/officeDocument/2006/relationships/hyperlink" Target="https://batifruits.wixsite.com/website/codigo-de-etica"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Downloads\Riesgos%20-%20Mapas%20de%20Calor%20y%20Graficas.xlsx" TargetMode="External"/><Relationship Id="rId3" Type="http://schemas.openxmlformats.org/officeDocument/2006/relationships/hyperlink" Target="..\..\..\Downloads\Riesgos%20-%20Mapas%20de%20Calor%20y%20Graficas.xlsx" TargetMode="External"/><Relationship Id="rId7" Type="http://schemas.openxmlformats.org/officeDocument/2006/relationships/hyperlink" Target="..\..\..\Downloads\Riesgos%20-%20Mapas%20de%20Calor%20y%20Graficas.xlsx" TargetMode="External"/><Relationship Id="rId2" Type="http://schemas.openxmlformats.org/officeDocument/2006/relationships/hyperlink" Target="https://batifruits.wixsite.com/website/pagina-en-blanco" TargetMode="External"/><Relationship Id="rId1" Type="http://schemas.openxmlformats.org/officeDocument/2006/relationships/hyperlink" Target="https://batifruits.wixsite.com/website/pagina-en-blanco" TargetMode="External"/><Relationship Id="rId6" Type="http://schemas.openxmlformats.org/officeDocument/2006/relationships/hyperlink" Target="..\..\..\Downloads\Riesgos%20-%20Mapas%20de%20Calor%20y%20Graficas.xlsx" TargetMode="External"/><Relationship Id="rId11" Type="http://schemas.openxmlformats.org/officeDocument/2006/relationships/drawing" Target="../drawings/drawing3.xml"/><Relationship Id="rId5" Type="http://schemas.openxmlformats.org/officeDocument/2006/relationships/hyperlink" Target="..\..\..\Downloads\Riesgos%20-%20Mapas%20de%20Calor%20y%20Graficas.xlsx" TargetMode="External"/><Relationship Id="rId10" Type="http://schemas.openxmlformats.org/officeDocument/2006/relationships/printerSettings" Target="../printerSettings/printerSettings3.bin"/><Relationship Id="rId4" Type="http://schemas.openxmlformats.org/officeDocument/2006/relationships/hyperlink" Target="..\..\..\Downloads\Riesgos%20-%20Mapas%20de%20Calor%20y%20Graficas.xlsx" TargetMode="External"/><Relationship Id="rId9" Type="http://schemas.openxmlformats.org/officeDocument/2006/relationships/hyperlink" Target="..\..\..\Downloads\Manual%20de%20Control%20Intern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9"/>
  <sheetViews>
    <sheetView showGridLines="0" topLeftCell="A30" zoomScale="70" zoomScaleNormal="70" workbookViewId="0">
      <selection activeCell="H37" sqref="H37:H38"/>
    </sheetView>
  </sheetViews>
  <sheetFormatPr defaultColWidth="0" defaultRowHeight="14.25" zeroHeight="1" x14ac:dyDescent="0.2"/>
  <cols>
    <col min="1" max="1" width="2" style="67" customWidth="1"/>
    <col min="2" max="2" width="2" style="79" customWidth="1"/>
    <col min="3" max="3" width="17.28515625" style="1" bestFit="1" customWidth="1"/>
    <col min="4" max="4" width="3.28515625" style="1" bestFit="1" customWidth="1"/>
    <col min="5" max="5" width="22.140625" style="2" customWidth="1"/>
    <col min="6" max="6" width="8.140625" style="5" customWidth="1"/>
    <col min="7" max="7" width="54.5703125" style="4" customWidth="1"/>
    <col min="8" max="8" width="76" style="8" customWidth="1"/>
    <col min="9" max="9" width="38.85546875" style="1" customWidth="1"/>
    <col min="10" max="10" width="20" style="1" bestFit="1" customWidth="1"/>
    <col min="11" max="11" width="24.42578125" style="1" bestFit="1" customWidth="1"/>
    <col min="12" max="12" width="24.42578125" style="1" customWidth="1"/>
    <col min="13" max="16" width="24.42578125" style="1" bestFit="1" customWidth="1"/>
    <col min="17" max="17" width="11.42578125" style="1" customWidth="1"/>
    <col min="18" max="18" width="3" style="67" customWidth="1"/>
    <col min="19" max="16384" width="11.42578125" style="1" hidden="1"/>
  </cols>
  <sheetData>
    <row r="1" spans="2:17" ht="15" thickBot="1" x14ac:dyDescent="0.25">
      <c r="B1" s="67"/>
      <c r="C1" s="67"/>
      <c r="D1" s="67"/>
      <c r="E1" s="69"/>
      <c r="F1" s="70"/>
      <c r="G1" s="71"/>
      <c r="H1" s="72"/>
      <c r="I1" s="67"/>
      <c r="J1" s="67"/>
      <c r="K1" s="67"/>
      <c r="L1" s="67"/>
      <c r="M1" s="67"/>
      <c r="N1" s="67"/>
      <c r="O1" s="67"/>
      <c r="P1" s="67"/>
      <c r="Q1" s="67"/>
    </row>
    <row r="2" spans="2:17" ht="15" thickTop="1" x14ac:dyDescent="0.2">
      <c r="B2" s="80"/>
      <c r="C2" s="73"/>
      <c r="D2" s="73"/>
      <c r="E2" s="74"/>
      <c r="F2" s="75"/>
      <c r="G2" s="76"/>
      <c r="H2" s="77"/>
      <c r="I2" s="73"/>
      <c r="J2" s="73"/>
      <c r="K2" s="73"/>
      <c r="L2" s="73"/>
      <c r="M2" s="73"/>
      <c r="N2" s="73"/>
      <c r="O2" s="73"/>
      <c r="P2" s="73"/>
      <c r="Q2" s="78"/>
    </row>
    <row r="3" spans="2:17" ht="27.95" customHeight="1" x14ac:dyDescent="0.2">
      <c r="B3" s="81"/>
      <c r="C3" s="131" t="s">
        <v>279</v>
      </c>
      <c r="D3" s="131"/>
      <c r="E3" s="131"/>
      <c r="F3" s="131"/>
      <c r="G3" s="131"/>
      <c r="H3" s="131"/>
      <c r="I3" s="131"/>
      <c r="J3" s="131"/>
      <c r="K3" s="131"/>
      <c r="L3" s="131"/>
      <c r="M3" s="131"/>
      <c r="N3" s="131"/>
      <c r="O3" s="131"/>
      <c r="P3" s="131"/>
      <c r="Q3" s="68"/>
    </row>
    <row r="4" spans="2:17" ht="14.1" customHeight="1" x14ac:dyDescent="0.2">
      <c r="B4" s="81"/>
      <c r="C4" s="131"/>
      <c r="D4" s="131"/>
      <c r="E4" s="131"/>
      <c r="F4" s="131"/>
      <c r="G4" s="131"/>
      <c r="H4" s="131"/>
      <c r="I4" s="131"/>
      <c r="J4" s="131"/>
      <c r="K4" s="131"/>
      <c r="L4" s="131"/>
      <c r="M4" s="131"/>
      <c r="N4" s="131"/>
      <c r="O4" s="131"/>
      <c r="P4" s="131"/>
      <c r="Q4" s="68"/>
    </row>
    <row r="5" spans="2:17" ht="14.1" customHeight="1" x14ac:dyDescent="0.2">
      <c r="B5" s="81"/>
      <c r="C5" s="131"/>
      <c r="D5" s="131"/>
      <c r="E5" s="131"/>
      <c r="F5" s="131"/>
      <c r="G5" s="131"/>
      <c r="H5" s="131"/>
      <c r="I5" s="131"/>
      <c r="J5" s="131"/>
      <c r="K5" s="131"/>
      <c r="L5" s="131"/>
      <c r="M5" s="131"/>
      <c r="N5" s="131"/>
      <c r="O5" s="131"/>
      <c r="P5" s="131"/>
      <c r="Q5" s="68"/>
    </row>
    <row r="6" spans="2:17" ht="14.1" customHeight="1" x14ac:dyDescent="0.2">
      <c r="B6" s="81"/>
      <c r="C6" s="131"/>
      <c r="D6" s="131"/>
      <c r="E6" s="131"/>
      <c r="F6" s="131"/>
      <c r="G6" s="131"/>
      <c r="H6" s="131"/>
      <c r="I6" s="131"/>
      <c r="J6" s="131"/>
      <c r="K6" s="131"/>
      <c r="L6" s="131"/>
      <c r="M6" s="131"/>
      <c r="N6" s="131"/>
      <c r="O6" s="131"/>
      <c r="P6" s="131"/>
      <c r="Q6" s="68"/>
    </row>
    <row r="7" spans="2:17" x14ac:dyDescent="0.2">
      <c r="B7" s="81"/>
      <c r="C7" s="131"/>
      <c r="D7" s="131"/>
      <c r="E7" s="131"/>
      <c r="F7" s="131"/>
      <c r="G7" s="131"/>
      <c r="H7" s="131"/>
      <c r="I7" s="131"/>
      <c r="J7" s="131"/>
      <c r="K7" s="131"/>
      <c r="L7" s="131"/>
      <c r="M7" s="131"/>
      <c r="N7" s="131"/>
      <c r="O7" s="131"/>
      <c r="P7" s="131"/>
      <c r="Q7" s="68"/>
    </row>
    <row r="8" spans="2:17" ht="30" x14ac:dyDescent="0.25">
      <c r="B8" s="81"/>
      <c r="C8" s="61" t="s">
        <v>96</v>
      </c>
      <c r="D8" s="29"/>
      <c r="E8" s="4" t="s">
        <v>97</v>
      </c>
      <c r="Q8" s="68"/>
    </row>
    <row r="9" spans="2:17" ht="15" x14ac:dyDescent="0.25">
      <c r="B9" s="81"/>
      <c r="C9" s="61" t="s">
        <v>98</v>
      </c>
      <c r="D9" s="29"/>
      <c r="E9" s="4" t="s">
        <v>99</v>
      </c>
      <c r="Q9" s="68"/>
    </row>
    <row r="10" spans="2:17" x14ac:dyDescent="0.2">
      <c r="B10" s="81"/>
      <c r="Q10" s="68"/>
    </row>
    <row r="11" spans="2:17" ht="15" thickBot="1" x14ac:dyDescent="0.25">
      <c r="B11" s="81"/>
      <c r="Q11" s="68"/>
    </row>
    <row r="12" spans="2:17" ht="15.75" thickBot="1" x14ac:dyDescent="0.3">
      <c r="B12" s="81"/>
      <c r="C12" s="117" t="s">
        <v>0</v>
      </c>
      <c r="D12" s="143" t="s">
        <v>1</v>
      </c>
      <c r="E12" s="143"/>
      <c r="F12" s="132" t="s">
        <v>2</v>
      </c>
      <c r="G12" s="133"/>
      <c r="H12" s="62" t="s">
        <v>3</v>
      </c>
      <c r="I12" s="63" t="s">
        <v>4</v>
      </c>
      <c r="J12" s="64" t="s">
        <v>5</v>
      </c>
      <c r="K12" s="64" t="s">
        <v>45</v>
      </c>
      <c r="L12" s="65" t="s">
        <v>50</v>
      </c>
      <c r="M12" s="66" t="s">
        <v>46</v>
      </c>
      <c r="N12" s="66" t="s">
        <v>47</v>
      </c>
      <c r="O12" s="66" t="s">
        <v>48</v>
      </c>
      <c r="P12" s="66" t="s">
        <v>49</v>
      </c>
      <c r="Q12" s="68"/>
    </row>
    <row r="13" spans="2:17" ht="28.5" x14ac:dyDescent="0.2">
      <c r="B13" s="81"/>
      <c r="C13" s="144" t="s">
        <v>6</v>
      </c>
      <c r="D13" s="137">
        <v>1</v>
      </c>
      <c r="E13" s="134" t="s">
        <v>11</v>
      </c>
      <c r="F13" s="6">
        <v>1.1000000000000001</v>
      </c>
      <c r="G13" s="3" t="s">
        <v>12</v>
      </c>
      <c r="H13" s="7" t="s">
        <v>16</v>
      </c>
      <c r="I13" s="3" t="s">
        <v>87</v>
      </c>
      <c r="J13" s="10" t="s">
        <v>56</v>
      </c>
      <c r="K13" s="10" t="s">
        <v>56</v>
      </c>
      <c r="L13" s="11" t="s">
        <v>57</v>
      </c>
      <c r="M13" s="12"/>
      <c r="N13" s="12"/>
      <c r="O13" s="12"/>
      <c r="P13" s="12"/>
      <c r="Q13" s="68"/>
    </row>
    <row r="14" spans="2:17" ht="57" x14ac:dyDescent="0.2">
      <c r="B14" s="81"/>
      <c r="C14" s="145"/>
      <c r="D14" s="138"/>
      <c r="E14" s="135"/>
      <c r="F14" s="6">
        <v>1.2</v>
      </c>
      <c r="G14" s="3" t="s">
        <v>13</v>
      </c>
      <c r="H14" s="7" t="s">
        <v>17</v>
      </c>
      <c r="I14" s="3" t="s">
        <v>88</v>
      </c>
      <c r="J14" s="15" t="s">
        <v>64</v>
      </c>
      <c r="K14" s="13" t="s">
        <v>94</v>
      </c>
      <c r="L14" s="12"/>
      <c r="M14" s="12"/>
      <c r="N14" s="12" t="s">
        <v>60</v>
      </c>
      <c r="O14" s="12"/>
      <c r="P14" s="12"/>
      <c r="Q14" s="68"/>
    </row>
    <row r="15" spans="2:17" ht="71.25" x14ac:dyDescent="0.2">
      <c r="B15" s="81"/>
      <c r="C15" s="145"/>
      <c r="D15" s="138"/>
      <c r="E15" s="135"/>
      <c r="F15" s="6">
        <v>1.3</v>
      </c>
      <c r="G15" s="3" t="s">
        <v>14</v>
      </c>
      <c r="H15" s="7" t="s">
        <v>89</v>
      </c>
      <c r="I15" s="3" t="s">
        <v>90</v>
      </c>
      <c r="J15" s="15" t="s">
        <v>64</v>
      </c>
      <c r="K15" s="13" t="s">
        <v>91</v>
      </c>
      <c r="L15" s="12"/>
      <c r="M15" s="12"/>
      <c r="N15" s="12"/>
      <c r="O15" s="12" t="s">
        <v>60</v>
      </c>
      <c r="P15" s="12"/>
      <c r="Q15" s="68"/>
    </row>
    <row r="16" spans="2:17" ht="71.25" x14ac:dyDescent="0.2">
      <c r="B16" s="81"/>
      <c r="C16" s="145"/>
      <c r="D16" s="139"/>
      <c r="E16" s="136"/>
      <c r="F16" s="6">
        <v>1.4</v>
      </c>
      <c r="G16" s="3" t="s">
        <v>15</v>
      </c>
      <c r="H16" s="7" t="s">
        <v>92</v>
      </c>
      <c r="I16" s="3" t="s">
        <v>95</v>
      </c>
      <c r="J16" s="15" t="s">
        <v>64</v>
      </c>
      <c r="K16" s="13" t="s">
        <v>93</v>
      </c>
      <c r="L16" s="12"/>
      <c r="M16" s="12"/>
      <c r="N16" s="12"/>
      <c r="O16" s="12" t="s">
        <v>60</v>
      </c>
      <c r="P16" s="12"/>
      <c r="Q16" s="68"/>
    </row>
    <row r="17" spans="2:17" ht="28.5" x14ac:dyDescent="0.2">
      <c r="B17" s="81"/>
      <c r="C17" s="145"/>
      <c r="D17" s="140">
        <v>2</v>
      </c>
      <c r="E17" s="134" t="s">
        <v>10</v>
      </c>
      <c r="F17" s="6">
        <v>2.1</v>
      </c>
      <c r="G17" s="3" t="s">
        <v>18</v>
      </c>
      <c r="H17" s="7" t="s">
        <v>34</v>
      </c>
      <c r="I17" s="9" t="s">
        <v>55</v>
      </c>
      <c r="J17" s="10" t="s">
        <v>56</v>
      </c>
      <c r="K17" s="10" t="s">
        <v>56</v>
      </c>
      <c r="L17" s="12"/>
      <c r="M17" s="12" t="s">
        <v>57</v>
      </c>
      <c r="N17" s="12"/>
      <c r="O17" s="12"/>
      <c r="P17" s="12"/>
      <c r="Q17" s="68"/>
    </row>
    <row r="18" spans="2:17" ht="71.25" x14ac:dyDescent="0.2">
      <c r="B18" s="81"/>
      <c r="C18" s="145"/>
      <c r="D18" s="141"/>
      <c r="E18" s="135"/>
      <c r="F18" s="6">
        <v>2.2000000000000002</v>
      </c>
      <c r="G18" s="3" t="s">
        <v>19</v>
      </c>
      <c r="H18" s="7" t="s">
        <v>51</v>
      </c>
      <c r="I18" s="14" t="s">
        <v>62</v>
      </c>
      <c r="J18" s="15" t="s">
        <v>64</v>
      </c>
      <c r="K18" s="15" t="s">
        <v>63</v>
      </c>
      <c r="L18" s="16"/>
      <c r="M18" s="16"/>
      <c r="N18" s="16" t="s">
        <v>60</v>
      </c>
      <c r="O18" s="12"/>
      <c r="P18" s="12"/>
      <c r="Q18" s="68"/>
    </row>
    <row r="19" spans="2:17" ht="57" x14ac:dyDescent="0.2">
      <c r="B19" s="81"/>
      <c r="C19" s="145"/>
      <c r="D19" s="141"/>
      <c r="E19" s="135"/>
      <c r="F19" s="6">
        <v>2.2999999999999998</v>
      </c>
      <c r="G19" s="3" t="s">
        <v>20</v>
      </c>
      <c r="H19" s="7" t="s">
        <v>52</v>
      </c>
      <c r="I19" s="3" t="s">
        <v>58</v>
      </c>
      <c r="J19" s="13" t="s">
        <v>64</v>
      </c>
      <c r="K19" s="13" t="s">
        <v>59</v>
      </c>
      <c r="L19" s="12"/>
      <c r="M19" s="12"/>
      <c r="N19" s="12" t="s">
        <v>60</v>
      </c>
      <c r="O19" s="12"/>
      <c r="P19" s="12"/>
      <c r="Q19" s="68"/>
    </row>
    <row r="20" spans="2:17" ht="114" x14ac:dyDescent="0.2">
      <c r="B20" s="81"/>
      <c r="C20" s="145"/>
      <c r="D20" s="142"/>
      <c r="E20" s="136"/>
      <c r="F20" s="6">
        <v>2.4</v>
      </c>
      <c r="G20" s="3" t="s">
        <v>21</v>
      </c>
      <c r="H20" s="7" t="s">
        <v>35</v>
      </c>
      <c r="I20" s="3" t="s">
        <v>61</v>
      </c>
      <c r="J20" s="10" t="s">
        <v>56</v>
      </c>
      <c r="K20" s="10" t="s">
        <v>56</v>
      </c>
      <c r="L20" s="12" t="s">
        <v>60</v>
      </c>
      <c r="M20" s="12"/>
      <c r="N20" s="12"/>
      <c r="O20" s="12"/>
      <c r="P20" s="12"/>
      <c r="Q20" s="68"/>
    </row>
    <row r="21" spans="2:17" ht="85.5" x14ac:dyDescent="0.2">
      <c r="B21" s="81"/>
      <c r="C21" s="145"/>
      <c r="D21" s="137">
        <v>3</v>
      </c>
      <c r="E21" s="134" t="s">
        <v>7</v>
      </c>
      <c r="F21" s="6">
        <v>3.1</v>
      </c>
      <c r="G21" s="3" t="s">
        <v>22</v>
      </c>
      <c r="H21" s="7" t="s">
        <v>40</v>
      </c>
      <c r="I21" s="3" t="s">
        <v>65</v>
      </c>
      <c r="J21" s="13" t="s">
        <v>64</v>
      </c>
      <c r="K21" s="13" t="s">
        <v>66</v>
      </c>
      <c r="L21" s="12"/>
      <c r="M21" s="12"/>
      <c r="N21" s="12"/>
      <c r="O21" s="12" t="s">
        <v>60</v>
      </c>
      <c r="P21" s="12"/>
      <c r="Q21" s="68"/>
    </row>
    <row r="22" spans="2:17" ht="71.25" x14ac:dyDescent="0.2">
      <c r="B22" s="81"/>
      <c r="C22" s="145"/>
      <c r="D22" s="138"/>
      <c r="E22" s="135"/>
      <c r="F22" s="6">
        <v>3.2</v>
      </c>
      <c r="G22" s="3" t="s">
        <v>23</v>
      </c>
      <c r="H22" s="7" t="s">
        <v>41</v>
      </c>
      <c r="I22" s="3" t="s">
        <v>67</v>
      </c>
      <c r="J22" s="13" t="s">
        <v>64</v>
      </c>
      <c r="K22" s="13" t="s">
        <v>68</v>
      </c>
      <c r="L22" s="12"/>
      <c r="M22" s="12"/>
      <c r="N22" s="12"/>
      <c r="O22" s="12" t="s">
        <v>60</v>
      </c>
      <c r="P22" s="12"/>
      <c r="Q22" s="68"/>
    </row>
    <row r="23" spans="2:17" ht="71.25" x14ac:dyDescent="0.2">
      <c r="B23" s="81"/>
      <c r="C23" s="145"/>
      <c r="D23" s="139"/>
      <c r="E23" s="136"/>
      <c r="F23" s="17">
        <v>3.3</v>
      </c>
      <c r="G23" s="18" t="s">
        <v>24</v>
      </c>
      <c r="H23" s="19" t="s">
        <v>69</v>
      </c>
      <c r="I23" s="14" t="s">
        <v>71</v>
      </c>
      <c r="J23" s="15" t="s">
        <v>64</v>
      </c>
      <c r="K23" s="15" t="s">
        <v>70</v>
      </c>
      <c r="L23" s="16"/>
      <c r="M23" s="16" t="s">
        <v>57</v>
      </c>
      <c r="N23" s="16"/>
      <c r="O23" s="16"/>
      <c r="P23" s="16"/>
      <c r="Q23" s="68"/>
    </row>
    <row r="24" spans="2:17" ht="99.75" x14ac:dyDescent="0.2">
      <c r="B24" s="81"/>
      <c r="C24" s="145"/>
      <c r="D24" s="137">
        <v>4</v>
      </c>
      <c r="E24" s="134" t="s">
        <v>9</v>
      </c>
      <c r="F24" s="17">
        <v>4.0999999999999996</v>
      </c>
      <c r="G24" s="14" t="s">
        <v>26</v>
      </c>
      <c r="H24" s="19" t="s">
        <v>53</v>
      </c>
      <c r="I24" s="14" t="s">
        <v>72</v>
      </c>
      <c r="J24" s="15" t="s">
        <v>64</v>
      </c>
      <c r="K24" s="15" t="s">
        <v>73</v>
      </c>
      <c r="L24" s="16"/>
      <c r="M24" s="16"/>
      <c r="N24" s="16"/>
      <c r="O24" s="16" t="s">
        <v>57</v>
      </c>
      <c r="P24" s="16"/>
      <c r="Q24" s="68"/>
    </row>
    <row r="25" spans="2:17" ht="85.5" x14ac:dyDescent="0.2">
      <c r="B25" s="81"/>
      <c r="C25" s="145"/>
      <c r="D25" s="138"/>
      <c r="E25" s="135"/>
      <c r="F25" s="20">
        <v>4.2</v>
      </c>
      <c r="G25" s="18" t="s">
        <v>25</v>
      </c>
      <c r="H25" s="21" t="s">
        <v>42</v>
      </c>
      <c r="I25" s="18" t="s">
        <v>74</v>
      </c>
      <c r="J25" s="15" t="s">
        <v>64</v>
      </c>
      <c r="K25" s="22" t="s">
        <v>75</v>
      </c>
      <c r="L25" s="23"/>
      <c r="M25" s="23"/>
      <c r="N25" s="23"/>
      <c r="O25" s="23" t="s">
        <v>57</v>
      </c>
      <c r="P25" s="23"/>
      <c r="Q25" s="68"/>
    </row>
    <row r="26" spans="2:17" ht="85.5" x14ac:dyDescent="0.2">
      <c r="B26" s="81"/>
      <c r="C26" s="145"/>
      <c r="D26" s="138"/>
      <c r="E26" s="135"/>
      <c r="F26" s="20">
        <v>4.3</v>
      </c>
      <c r="G26" s="18" t="s">
        <v>27</v>
      </c>
      <c r="H26" s="21" t="s">
        <v>43</v>
      </c>
      <c r="I26" s="18" t="s">
        <v>78</v>
      </c>
      <c r="J26" s="22" t="s">
        <v>64</v>
      </c>
      <c r="K26" s="22" t="s">
        <v>79</v>
      </c>
      <c r="L26" s="23"/>
      <c r="M26" s="23"/>
      <c r="N26" s="23" t="s">
        <v>60</v>
      </c>
      <c r="O26" s="23"/>
      <c r="P26" s="23"/>
      <c r="Q26" s="68"/>
    </row>
    <row r="27" spans="2:17" ht="86.25" thickBot="1" x14ac:dyDescent="0.25">
      <c r="B27" s="81"/>
      <c r="C27" s="145"/>
      <c r="D27" s="139"/>
      <c r="E27" s="135"/>
      <c r="F27" s="20">
        <v>4.4000000000000004</v>
      </c>
      <c r="G27" s="18" t="s">
        <v>28</v>
      </c>
      <c r="H27" s="21" t="s">
        <v>44</v>
      </c>
      <c r="I27" s="18" t="s">
        <v>76</v>
      </c>
      <c r="J27" s="22" t="s">
        <v>64</v>
      </c>
      <c r="K27" s="22" t="s">
        <v>77</v>
      </c>
      <c r="L27" s="23"/>
      <c r="M27" s="23"/>
      <c r="N27" s="23" t="s">
        <v>60</v>
      </c>
      <c r="O27" s="23"/>
      <c r="P27" s="23"/>
      <c r="Q27" s="68"/>
    </row>
    <row r="28" spans="2:17" ht="57" x14ac:dyDescent="0.2">
      <c r="B28" s="81"/>
      <c r="C28" s="145"/>
      <c r="D28" s="150">
        <v>5</v>
      </c>
      <c r="E28" s="147" t="s">
        <v>8</v>
      </c>
      <c r="F28" s="118">
        <v>5.0999999999999996</v>
      </c>
      <c r="G28" s="119" t="s">
        <v>29</v>
      </c>
      <c r="H28" s="119" t="s">
        <v>36</v>
      </c>
      <c r="I28" s="119" t="s">
        <v>80</v>
      </c>
      <c r="J28" s="119" t="s">
        <v>64</v>
      </c>
      <c r="K28" s="120" t="s">
        <v>56</v>
      </c>
      <c r="L28" s="121"/>
      <c r="M28" s="121" t="s">
        <v>57</v>
      </c>
      <c r="N28" s="121"/>
      <c r="O28" s="121"/>
      <c r="P28" s="122"/>
      <c r="Q28" s="68"/>
    </row>
    <row r="29" spans="2:17" ht="156.75" x14ac:dyDescent="0.2">
      <c r="B29" s="81"/>
      <c r="C29" s="145"/>
      <c r="D29" s="151"/>
      <c r="E29" s="148"/>
      <c r="F29" s="20">
        <v>5.2</v>
      </c>
      <c r="G29" s="18" t="s">
        <v>30</v>
      </c>
      <c r="H29" s="14" t="s">
        <v>54</v>
      </c>
      <c r="I29" s="14" t="s">
        <v>82</v>
      </c>
      <c r="J29" s="14" t="s">
        <v>64</v>
      </c>
      <c r="K29" s="14" t="s">
        <v>81</v>
      </c>
      <c r="L29" s="24"/>
      <c r="M29" s="24" t="s">
        <v>60</v>
      </c>
      <c r="N29" s="24"/>
      <c r="O29" s="24"/>
      <c r="P29" s="16"/>
      <c r="Q29" s="68"/>
    </row>
    <row r="30" spans="2:17" ht="85.5" x14ac:dyDescent="0.2">
      <c r="B30" s="81"/>
      <c r="C30" s="145"/>
      <c r="D30" s="151"/>
      <c r="E30" s="148"/>
      <c r="F30" s="20">
        <v>5.3</v>
      </c>
      <c r="G30" s="18" t="s">
        <v>31</v>
      </c>
      <c r="H30" s="14" t="s">
        <v>37</v>
      </c>
      <c r="I30" s="14" t="s">
        <v>84</v>
      </c>
      <c r="J30" s="14" t="s">
        <v>64</v>
      </c>
      <c r="K30" s="14" t="s">
        <v>83</v>
      </c>
      <c r="L30" s="24"/>
      <c r="M30" s="24" t="s">
        <v>60</v>
      </c>
      <c r="N30" s="24"/>
      <c r="O30" s="24"/>
      <c r="P30" s="16"/>
      <c r="Q30" s="68"/>
    </row>
    <row r="31" spans="2:17" ht="42.75" x14ac:dyDescent="0.2">
      <c r="B31" s="81"/>
      <c r="C31" s="145"/>
      <c r="D31" s="151"/>
      <c r="E31" s="148"/>
      <c r="F31" s="20">
        <v>5.4</v>
      </c>
      <c r="G31" s="18" t="s">
        <v>32</v>
      </c>
      <c r="H31" s="14" t="s">
        <v>38</v>
      </c>
      <c r="I31" s="14" t="s">
        <v>85</v>
      </c>
      <c r="J31" s="24" t="s">
        <v>56</v>
      </c>
      <c r="K31" s="24" t="s">
        <v>56</v>
      </c>
      <c r="L31" s="24" t="s">
        <v>57</v>
      </c>
      <c r="M31" s="24"/>
      <c r="N31" s="24"/>
      <c r="O31" s="24"/>
      <c r="P31" s="16"/>
      <c r="Q31" s="68"/>
    </row>
    <row r="32" spans="2:17" ht="57.75" thickBot="1" x14ac:dyDescent="0.25">
      <c r="B32" s="81"/>
      <c r="C32" s="146"/>
      <c r="D32" s="152"/>
      <c r="E32" s="149"/>
      <c r="F32" s="123">
        <v>5.5</v>
      </c>
      <c r="G32" s="25" t="s">
        <v>33</v>
      </c>
      <c r="H32" s="25" t="s">
        <v>39</v>
      </c>
      <c r="I32" s="25" t="s">
        <v>86</v>
      </c>
      <c r="J32" s="124" t="s">
        <v>56</v>
      </c>
      <c r="K32" s="124" t="s">
        <v>56</v>
      </c>
      <c r="L32" s="124" t="s">
        <v>60</v>
      </c>
      <c r="M32" s="124"/>
      <c r="N32" s="124"/>
      <c r="O32" s="124"/>
      <c r="P32" s="125"/>
      <c r="Q32" s="68"/>
    </row>
    <row r="33" spans="2:17" x14ac:dyDescent="0.2">
      <c r="B33" s="81"/>
      <c r="C33" s="106"/>
      <c r="D33" s="107"/>
      <c r="E33" s="107"/>
      <c r="F33" s="108"/>
      <c r="G33" s="109"/>
      <c r="H33" s="109"/>
      <c r="I33" s="109"/>
      <c r="J33" s="110"/>
      <c r="K33" s="110"/>
      <c r="L33" s="110">
        <f>+COUNTA(L13:L32)</f>
        <v>4</v>
      </c>
      <c r="M33" s="110">
        <f t="shared" ref="M33:P33" si="0">+COUNTA(M13:M32)</f>
        <v>5</v>
      </c>
      <c r="N33" s="110">
        <f t="shared" si="0"/>
        <v>5</v>
      </c>
      <c r="O33" s="110">
        <f t="shared" si="0"/>
        <v>6</v>
      </c>
      <c r="P33" s="110">
        <f t="shared" si="0"/>
        <v>0</v>
      </c>
      <c r="Q33" s="68"/>
    </row>
    <row r="34" spans="2:17" x14ac:dyDescent="0.2">
      <c r="B34" s="81"/>
      <c r="C34" s="106"/>
      <c r="D34" s="107"/>
      <c r="E34" s="107"/>
      <c r="F34" s="108"/>
      <c r="G34" s="109"/>
      <c r="H34" s="109"/>
      <c r="I34" s="109"/>
      <c r="J34" s="110"/>
      <c r="K34" s="110"/>
      <c r="L34" s="110"/>
      <c r="M34" s="110"/>
      <c r="N34" s="110"/>
      <c r="O34" s="110"/>
      <c r="P34" s="110"/>
      <c r="Q34" s="68"/>
    </row>
    <row r="35" spans="2:17" ht="15" thickBot="1" x14ac:dyDescent="0.25">
      <c r="B35" s="81"/>
      <c r="C35" s="106"/>
      <c r="D35" s="107"/>
      <c r="E35" s="107"/>
      <c r="F35" s="108"/>
      <c r="G35" s="109"/>
      <c r="H35" s="109"/>
      <c r="I35" s="109"/>
      <c r="J35" s="110"/>
      <c r="K35" s="110"/>
      <c r="L35" s="110"/>
      <c r="M35" s="110"/>
      <c r="N35" s="110"/>
      <c r="O35" s="110"/>
      <c r="P35" s="110"/>
      <c r="Q35" s="68"/>
    </row>
    <row r="36" spans="2:17" ht="15" x14ac:dyDescent="0.25">
      <c r="B36" s="81"/>
      <c r="C36" s="106"/>
      <c r="D36" s="107"/>
      <c r="E36" s="111" t="s">
        <v>50</v>
      </c>
      <c r="F36" s="112">
        <f>+L33</f>
        <v>4</v>
      </c>
      <c r="G36" s="109"/>
      <c r="H36" s="109"/>
      <c r="I36" s="109"/>
      <c r="J36" s="110"/>
      <c r="K36" s="110"/>
      <c r="L36" s="110"/>
      <c r="M36" s="110"/>
      <c r="N36" s="110"/>
      <c r="O36" s="110"/>
      <c r="P36" s="110"/>
      <c r="Q36" s="68"/>
    </row>
    <row r="37" spans="2:17" ht="15" x14ac:dyDescent="0.25">
      <c r="B37" s="81"/>
      <c r="C37" s="106"/>
      <c r="D37" s="107"/>
      <c r="E37" s="113" t="s">
        <v>46</v>
      </c>
      <c r="F37" s="114">
        <f>+M33</f>
        <v>5</v>
      </c>
      <c r="G37" s="109"/>
      <c r="H37" s="109"/>
      <c r="I37" s="109"/>
      <c r="J37" s="110"/>
      <c r="K37" s="110"/>
      <c r="L37" s="110"/>
      <c r="M37" s="110"/>
      <c r="N37" s="110"/>
      <c r="O37" s="110"/>
      <c r="P37" s="110"/>
      <c r="Q37" s="68"/>
    </row>
    <row r="38" spans="2:17" ht="15" x14ac:dyDescent="0.25">
      <c r="B38" s="81"/>
      <c r="C38" s="106"/>
      <c r="D38" s="107"/>
      <c r="E38" s="113" t="s">
        <v>47</v>
      </c>
      <c r="F38" s="114">
        <f>+N33</f>
        <v>5</v>
      </c>
      <c r="G38" s="109"/>
      <c r="H38" s="109"/>
      <c r="I38" s="109"/>
      <c r="J38" s="110"/>
      <c r="K38" s="110"/>
      <c r="L38" s="110"/>
      <c r="M38" s="110"/>
      <c r="N38" s="110"/>
      <c r="O38" s="110"/>
      <c r="P38" s="110"/>
      <c r="Q38" s="68"/>
    </row>
    <row r="39" spans="2:17" ht="15" x14ac:dyDescent="0.25">
      <c r="B39" s="81"/>
      <c r="C39" s="106"/>
      <c r="D39" s="107"/>
      <c r="E39" s="113" t="s">
        <v>48</v>
      </c>
      <c r="F39" s="114">
        <f>+O33</f>
        <v>6</v>
      </c>
      <c r="G39" s="109"/>
      <c r="H39" s="109"/>
      <c r="I39" s="109"/>
      <c r="J39" s="110"/>
      <c r="K39" s="110"/>
      <c r="L39" s="110"/>
      <c r="M39" s="110"/>
      <c r="N39" s="110"/>
      <c r="O39" s="110"/>
      <c r="P39" s="110"/>
      <c r="Q39" s="68"/>
    </row>
    <row r="40" spans="2:17" ht="15.75" thickBot="1" x14ac:dyDescent="0.3">
      <c r="B40" s="81"/>
      <c r="C40" s="106"/>
      <c r="D40" s="107"/>
      <c r="E40" s="115" t="s">
        <v>49</v>
      </c>
      <c r="F40" s="116">
        <f>+P33</f>
        <v>0</v>
      </c>
      <c r="G40" s="109"/>
      <c r="H40" s="109"/>
      <c r="I40" s="109"/>
      <c r="J40" s="110"/>
      <c r="K40" s="110"/>
      <c r="L40" s="110"/>
      <c r="M40" s="110"/>
      <c r="N40" s="110"/>
      <c r="O40" s="110"/>
      <c r="P40" s="110"/>
      <c r="Q40" s="68"/>
    </row>
    <row r="41" spans="2:17" x14ac:dyDescent="0.2">
      <c r="B41" s="81"/>
      <c r="C41" s="106"/>
      <c r="D41" s="107"/>
      <c r="E41" s="107"/>
      <c r="F41" s="108"/>
      <c r="G41" s="109"/>
      <c r="H41" s="109"/>
      <c r="I41" s="109"/>
      <c r="J41" s="110"/>
      <c r="K41" s="110"/>
      <c r="L41" s="110"/>
      <c r="M41" s="110"/>
      <c r="N41" s="110"/>
      <c r="O41" s="110"/>
      <c r="P41" s="110"/>
      <c r="Q41" s="68"/>
    </row>
    <row r="42" spans="2:17" x14ac:dyDescent="0.2">
      <c r="B42" s="81"/>
      <c r="C42" s="106"/>
      <c r="D42" s="107"/>
      <c r="E42" s="107"/>
      <c r="F42" s="108"/>
      <c r="G42" s="109"/>
      <c r="H42" s="109"/>
      <c r="I42" s="109"/>
      <c r="J42" s="110"/>
      <c r="K42" s="110"/>
      <c r="L42" s="110"/>
      <c r="M42" s="110"/>
      <c r="N42" s="110"/>
      <c r="O42" s="110"/>
      <c r="P42" s="110"/>
      <c r="Q42" s="68"/>
    </row>
    <row r="43" spans="2:17" x14ac:dyDescent="0.2">
      <c r="B43" s="81"/>
      <c r="C43" s="106"/>
      <c r="D43" s="107"/>
      <c r="E43" s="107"/>
      <c r="F43" s="108"/>
      <c r="G43" s="109"/>
      <c r="H43" s="109"/>
      <c r="I43" s="109"/>
      <c r="J43" s="110"/>
      <c r="K43" s="110"/>
      <c r="L43" s="110"/>
      <c r="M43" s="110"/>
      <c r="N43" s="110"/>
      <c r="O43" s="110"/>
      <c r="P43" s="110"/>
      <c r="Q43" s="68"/>
    </row>
    <row r="44" spans="2:17" x14ac:dyDescent="0.2">
      <c r="B44" s="81"/>
      <c r="C44" s="106"/>
      <c r="D44" s="107"/>
      <c r="E44" s="107"/>
      <c r="F44" s="108"/>
      <c r="G44" s="109"/>
      <c r="H44" s="109"/>
      <c r="I44" s="109"/>
      <c r="J44" s="110"/>
      <c r="K44" s="110"/>
      <c r="L44" s="110"/>
      <c r="M44" s="110"/>
      <c r="N44" s="110"/>
      <c r="O44" s="110"/>
      <c r="P44" s="110"/>
      <c r="Q44" s="68"/>
    </row>
    <row r="45" spans="2:17" x14ac:dyDescent="0.2">
      <c r="B45" s="81"/>
      <c r="C45" s="106"/>
      <c r="D45" s="107"/>
      <c r="E45" s="107"/>
      <c r="F45" s="108"/>
      <c r="G45" s="109"/>
      <c r="H45" s="109"/>
      <c r="I45" s="109"/>
      <c r="J45" s="110"/>
      <c r="K45" s="110"/>
      <c r="L45" s="110"/>
      <c r="M45" s="110"/>
      <c r="N45" s="110"/>
      <c r="O45" s="110"/>
      <c r="P45" s="110"/>
      <c r="Q45" s="68"/>
    </row>
    <row r="46" spans="2:17" x14ac:dyDescent="0.2">
      <c r="B46" s="81"/>
      <c r="C46" s="106"/>
      <c r="D46" s="107"/>
      <c r="E46" s="107"/>
      <c r="F46" s="108"/>
      <c r="G46" s="109"/>
      <c r="H46" s="109"/>
      <c r="I46" s="109"/>
      <c r="J46" s="110"/>
      <c r="K46" s="110"/>
      <c r="L46" s="110"/>
      <c r="M46" s="110"/>
      <c r="N46" s="110"/>
      <c r="O46" s="110"/>
      <c r="P46" s="110"/>
      <c r="Q46" s="68"/>
    </row>
    <row r="47" spans="2:17" x14ac:dyDescent="0.2">
      <c r="B47" s="81"/>
      <c r="C47" s="106"/>
      <c r="D47" s="107"/>
      <c r="E47" s="107"/>
      <c r="F47" s="108"/>
      <c r="G47" s="109"/>
      <c r="H47" s="109"/>
      <c r="I47" s="109"/>
      <c r="J47" s="110"/>
      <c r="K47" s="110"/>
      <c r="L47" s="110"/>
      <c r="M47" s="110"/>
      <c r="N47" s="110"/>
      <c r="O47" s="110"/>
      <c r="P47" s="110"/>
      <c r="Q47" s="68"/>
    </row>
    <row r="48" spans="2:17" ht="15" thickBot="1" x14ac:dyDescent="0.25">
      <c r="B48" s="82"/>
      <c r="C48" s="83"/>
      <c r="D48" s="83"/>
      <c r="E48" s="84"/>
      <c r="F48" s="85"/>
      <c r="G48" s="86"/>
      <c r="H48" s="87"/>
      <c r="I48" s="83"/>
      <c r="J48" s="83"/>
      <c r="K48" s="83"/>
      <c r="L48" s="83"/>
      <c r="M48" s="83"/>
      <c r="N48" s="83"/>
      <c r="O48" s="83"/>
      <c r="P48" s="83"/>
      <c r="Q48" s="88"/>
    </row>
    <row r="49" spans="5:8" s="67" customFormat="1" ht="15" thickTop="1" x14ac:dyDescent="0.2">
      <c r="E49" s="69"/>
      <c r="F49" s="70"/>
      <c r="G49" s="71"/>
      <c r="H49" s="72"/>
    </row>
  </sheetData>
  <sheetProtection algorithmName="SHA-512" hashValue="V8t8hAWtqumoMqIORm7ACR7+iaDBSdOPbCktji/7EDrH7+SR9ZLYudKaB/FSHzGWkcq7rlviv5kel0gB/yS6Xg==" saltValue="tPprgeAegug5Li867fvyYg==" spinCount="100000" sheet="1" formatCells="0" formatColumns="0" formatRows="0" insertColumns="0" insertRows="0" insertHyperlinks="0" deleteColumns="0" deleteRows="0" sort="0" autoFilter="0" pivotTables="0"/>
  <mergeCells count="14">
    <mergeCell ref="C3:P7"/>
    <mergeCell ref="F12:G12"/>
    <mergeCell ref="E13:E16"/>
    <mergeCell ref="D13:D16"/>
    <mergeCell ref="E17:E20"/>
    <mergeCell ref="D17:D20"/>
    <mergeCell ref="D12:E12"/>
    <mergeCell ref="C13:C32"/>
    <mergeCell ref="D24:D27"/>
    <mergeCell ref="E24:E27"/>
    <mergeCell ref="E28:E32"/>
    <mergeCell ref="D28:D32"/>
    <mergeCell ref="E21:E23"/>
    <mergeCell ref="D21:D23"/>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F254B-84E5-421B-8290-CCA1F3D91A7A}">
  <dimension ref="A1:S55"/>
  <sheetViews>
    <sheetView showGridLines="0" topLeftCell="B37" zoomScale="71" zoomScaleNormal="71" workbookViewId="0">
      <selection activeCell="E44" sqref="E44:F48"/>
    </sheetView>
  </sheetViews>
  <sheetFormatPr defaultColWidth="0" defaultRowHeight="14.25" zeroHeight="1" x14ac:dyDescent="0.2"/>
  <cols>
    <col min="1" max="1" width="2" style="67" customWidth="1"/>
    <col min="2" max="2" width="2" style="1" customWidth="1"/>
    <col min="3" max="3" width="15.42578125" style="1" customWidth="1"/>
    <col min="4" max="4" width="3.42578125" style="1" bestFit="1" customWidth="1"/>
    <col min="5" max="5" width="25.140625" style="2" customWidth="1"/>
    <col min="6" max="6" width="4.42578125" style="5" bestFit="1" customWidth="1"/>
    <col min="7" max="7" width="54.5703125" style="4" customWidth="1"/>
    <col min="8" max="8" width="76" style="8" customWidth="1"/>
    <col min="9" max="9" width="39.140625" style="1" bestFit="1" customWidth="1"/>
    <col min="10" max="10" width="20.5703125" style="1" bestFit="1" customWidth="1"/>
    <col min="11" max="11" width="24.42578125" style="1" bestFit="1" customWidth="1"/>
    <col min="12" max="12" width="24.42578125" style="1" customWidth="1"/>
    <col min="13" max="16" width="24.42578125" style="1" bestFit="1" customWidth="1"/>
    <col min="17" max="17" width="18.140625" style="4" customWidth="1"/>
    <col min="18" max="18" width="11.42578125" style="1" customWidth="1"/>
    <col min="19" max="19" width="3.5703125" style="67" customWidth="1"/>
    <col min="20" max="16384" width="11.42578125" style="1" hidden="1"/>
  </cols>
  <sheetData>
    <row r="1" spans="2:18" ht="15" thickBot="1" x14ac:dyDescent="0.25">
      <c r="B1" s="67"/>
      <c r="C1" s="67"/>
      <c r="D1" s="67"/>
      <c r="E1" s="67"/>
      <c r="F1" s="69"/>
      <c r="G1" s="70"/>
      <c r="H1" s="71"/>
      <c r="I1" s="72"/>
      <c r="J1" s="67"/>
      <c r="K1" s="67"/>
      <c r="L1" s="67"/>
      <c r="M1" s="67"/>
      <c r="N1" s="67"/>
      <c r="O1" s="67"/>
      <c r="P1" s="67"/>
      <c r="Q1" s="71"/>
      <c r="R1" s="67"/>
    </row>
    <row r="2" spans="2:18" ht="15" thickTop="1" x14ac:dyDescent="0.2">
      <c r="B2" s="80"/>
      <c r="C2" s="73"/>
      <c r="D2" s="73"/>
      <c r="E2" s="73"/>
      <c r="F2" s="74"/>
      <c r="G2" s="75"/>
      <c r="H2" s="76"/>
      <c r="I2" s="77"/>
      <c r="J2" s="73"/>
      <c r="K2" s="73"/>
      <c r="L2" s="73"/>
      <c r="M2" s="73"/>
      <c r="N2" s="73"/>
      <c r="O2" s="73"/>
      <c r="P2" s="73"/>
      <c r="Q2" s="76"/>
      <c r="R2" s="78"/>
    </row>
    <row r="3" spans="2:18" ht="27.95" customHeight="1" x14ac:dyDescent="0.2">
      <c r="B3" s="81"/>
      <c r="D3" s="131" t="s">
        <v>279</v>
      </c>
      <c r="E3" s="131"/>
      <c r="F3" s="131"/>
      <c r="G3" s="131"/>
      <c r="H3" s="131"/>
      <c r="I3" s="131"/>
      <c r="J3" s="131"/>
      <c r="K3" s="131"/>
      <c r="L3" s="131"/>
      <c r="M3" s="131"/>
      <c r="N3" s="131"/>
      <c r="O3" s="131"/>
      <c r="P3" s="131"/>
      <c r="Q3" s="131"/>
      <c r="R3" s="68"/>
    </row>
    <row r="4" spans="2:18" ht="14.1" customHeight="1" x14ac:dyDescent="0.2">
      <c r="B4" s="81"/>
      <c r="D4" s="131"/>
      <c r="E4" s="131"/>
      <c r="F4" s="131"/>
      <c r="G4" s="131"/>
      <c r="H4" s="131"/>
      <c r="I4" s="131"/>
      <c r="J4" s="131"/>
      <c r="K4" s="131"/>
      <c r="L4" s="131"/>
      <c r="M4" s="131"/>
      <c r="N4" s="131"/>
      <c r="O4" s="131"/>
      <c r="P4" s="131"/>
      <c r="Q4" s="131"/>
      <c r="R4" s="68"/>
    </row>
    <row r="5" spans="2:18" ht="14.1" customHeight="1" x14ac:dyDescent="0.2">
      <c r="B5" s="81"/>
      <c r="D5" s="131"/>
      <c r="E5" s="131"/>
      <c r="F5" s="131"/>
      <c r="G5" s="131"/>
      <c r="H5" s="131"/>
      <c r="I5" s="131"/>
      <c r="J5" s="131"/>
      <c r="K5" s="131"/>
      <c r="L5" s="131"/>
      <c r="M5" s="131"/>
      <c r="N5" s="131"/>
      <c r="O5" s="131"/>
      <c r="P5" s="131"/>
      <c r="Q5" s="131"/>
      <c r="R5" s="68"/>
    </row>
    <row r="6" spans="2:18" ht="14.1" customHeight="1" x14ac:dyDescent="0.2">
      <c r="B6" s="81"/>
      <c r="D6" s="131"/>
      <c r="E6" s="131"/>
      <c r="F6" s="131"/>
      <c r="G6" s="131"/>
      <c r="H6" s="131"/>
      <c r="I6" s="131"/>
      <c r="J6" s="131"/>
      <c r="K6" s="131"/>
      <c r="L6" s="131"/>
      <c r="M6" s="131"/>
      <c r="N6" s="131"/>
      <c r="O6" s="131"/>
      <c r="P6" s="131"/>
      <c r="Q6" s="131"/>
      <c r="R6" s="68"/>
    </row>
    <row r="7" spans="2:18" x14ac:dyDescent="0.2">
      <c r="B7" s="81"/>
      <c r="D7" s="131"/>
      <c r="E7" s="131"/>
      <c r="F7" s="131"/>
      <c r="G7" s="131"/>
      <c r="H7" s="131"/>
      <c r="I7" s="131"/>
      <c r="J7" s="131"/>
      <c r="K7" s="131"/>
      <c r="L7" s="131"/>
      <c r="M7" s="131"/>
      <c r="N7" s="131"/>
      <c r="O7" s="131"/>
      <c r="P7" s="131"/>
      <c r="Q7" s="131"/>
      <c r="R7" s="68"/>
    </row>
    <row r="8" spans="2:18" ht="15" x14ac:dyDescent="0.25">
      <c r="B8" s="92"/>
      <c r="C8" s="29" t="s">
        <v>100</v>
      </c>
      <c r="E8" s="2" t="s">
        <v>101</v>
      </c>
      <c r="G8" s="30" t="s">
        <v>102</v>
      </c>
      <c r="H8" s="4"/>
      <c r="R8" s="68"/>
    </row>
    <row r="9" spans="2:18" x14ac:dyDescent="0.2">
      <c r="B9" s="92"/>
      <c r="E9" s="2" t="s">
        <v>103</v>
      </c>
      <c r="G9" s="1"/>
      <c r="R9" s="68"/>
    </row>
    <row r="10" spans="2:18" x14ac:dyDescent="0.2">
      <c r="B10" s="92"/>
      <c r="G10" s="1"/>
      <c r="R10" s="68"/>
    </row>
    <row r="11" spans="2:18" x14ac:dyDescent="0.2">
      <c r="B11" s="92"/>
      <c r="R11" s="68"/>
    </row>
    <row r="12" spans="2:18" ht="15" thickBot="1" x14ac:dyDescent="0.25">
      <c r="B12" s="92"/>
      <c r="R12" s="68"/>
    </row>
    <row r="13" spans="2:18" ht="30.75" thickBot="1" x14ac:dyDescent="0.25">
      <c r="B13" s="92"/>
      <c r="C13" s="98" t="s">
        <v>0</v>
      </c>
      <c r="D13" s="154" t="s">
        <v>1</v>
      </c>
      <c r="E13" s="154"/>
      <c r="F13" s="155" t="s">
        <v>2</v>
      </c>
      <c r="G13" s="156"/>
      <c r="H13" s="97" t="s">
        <v>3</v>
      </c>
      <c r="I13" s="97" t="s">
        <v>4</v>
      </c>
      <c r="J13" s="99" t="s">
        <v>5</v>
      </c>
      <c r="K13" s="99" t="s">
        <v>45</v>
      </c>
      <c r="L13" s="94" t="s">
        <v>50</v>
      </c>
      <c r="M13" s="95" t="s">
        <v>46</v>
      </c>
      <c r="N13" s="95" t="s">
        <v>47</v>
      </c>
      <c r="O13" s="95" t="s">
        <v>48</v>
      </c>
      <c r="P13" s="95" t="s">
        <v>49</v>
      </c>
      <c r="Q13" s="96" t="s">
        <v>104</v>
      </c>
      <c r="R13" s="68"/>
    </row>
    <row r="14" spans="2:18" ht="85.5" x14ac:dyDescent="0.2">
      <c r="B14" s="92"/>
      <c r="C14" s="157" t="s">
        <v>105</v>
      </c>
      <c r="D14" s="162">
        <v>6</v>
      </c>
      <c r="E14" s="165" t="s">
        <v>106</v>
      </c>
      <c r="F14" s="27">
        <v>21</v>
      </c>
      <c r="G14" s="31" t="s">
        <v>107</v>
      </c>
      <c r="H14" s="32" t="s">
        <v>108</v>
      </c>
      <c r="I14" s="33" t="s">
        <v>109</v>
      </c>
      <c r="J14" s="34" t="s">
        <v>110</v>
      </c>
      <c r="K14" s="35" t="s">
        <v>111</v>
      </c>
      <c r="L14" s="34"/>
      <c r="M14" s="34" t="s">
        <v>60</v>
      </c>
      <c r="N14" s="34"/>
      <c r="O14" s="34"/>
      <c r="P14" s="36"/>
      <c r="Q14" s="89" t="s">
        <v>112</v>
      </c>
      <c r="R14" s="68"/>
    </row>
    <row r="15" spans="2:18" ht="57.75" thickBot="1" x14ac:dyDescent="0.25">
      <c r="B15" s="92"/>
      <c r="C15" s="158"/>
      <c r="D15" s="163"/>
      <c r="E15" s="135"/>
      <c r="F15" s="6">
        <v>22</v>
      </c>
      <c r="G15" s="31" t="s">
        <v>113</v>
      </c>
      <c r="H15" s="31" t="s">
        <v>114</v>
      </c>
      <c r="I15" s="37" t="s">
        <v>115</v>
      </c>
      <c r="J15" s="38" t="s">
        <v>116</v>
      </c>
      <c r="K15" s="38" t="s">
        <v>56</v>
      </c>
      <c r="L15" s="38" t="s">
        <v>60</v>
      </c>
      <c r="M15" s="38"/>
      <c r="N15" s="38"/>
      <c r="O15" s="38"/>
      <c r="P15" s="39"/>
      <c r="Q15" s="90"/>
      <c r="R15" s="68"/>
    </row>
    <row r="16" spans="2:18" ht="71.25" x14ac:dyDescent="0.2">
      <c r="B16" s="92"/>
      <c r="C16" s="158"/>
      <c r="D16" s="163"/>
      <c r="E16" s="135"/>
      <c r="F16" s="6">
        <v>23</v>
      </c>
      <c r="G16" s="31" t="s">
        <v>117</v>
      </c>
      <c r="H16" s="31" t="s">
        <v>118</v>
      </c>
      <c r="I16" s="37" t="s">
        <v>119</v>
      </c>
      <c r="J16" s="38" t="s">
        <v>120</v>
      </c>
      <c r="K16" s="35" t="s">
        <v>111</v>
      </c>
      <c r="L16" s="38"/>
      <c r="M16" s="38"/>
      <c r="N16" s="38" t="s">
        <v>60</v>
      </c>
      <c r="O16" s="38"/>
      <c r="P16" s="39"/>
      <c r="Q16" s="89" t="s">
        <v>112</v>
      </c>
      <c r="R16" s="68"/>
    </row>
    <row r="17" spans="2:18" ht="85.5" x14ac:dyDescent="0.2">
      <c r="B17" s="92"/>
      <c r="C17" s="158"/>
      <c r="D17" s="163"/>
      <c r="E17" s="135"/>
      <c r="F17" s="6">
        <v>24</v>
      </c>
      <c r="G17" s="31" t="s">
        <v>121</v>
      </c>
      <c r="H17" s="31" t="s">
        <v>122</v>
      </c>
      <c r="I17" s="37" t="s">
        <v>123</v>
      </c>
      <c r="J17" s="38" t="s">
        <v>120</v>
      </c>
      <c r="K17" s="38" t="s">
        <v>124</v>
      </c>
      <c r="L17" s="38"/>
      <c r="M17" s="38" t="s">
        <v>60</v>
      </c>
      <c r="N17" s="38"/>
      <c r="O17" s="38"/>
      <c r="P17" s="39"/>
      <c r="Q17" s="91" t="s">
        <v>125</v>
      </c>
      <c r="R17" s="68"/>
    </row>
    <row r="18" spans="2:18" ht="71.25" x14ac:dyDescent="0.2">
      <c r="B18" s="92"/>
      <c r="C18" s="158"/>
      <c r="D18" s="163"/>
      <c r="E18" s="135"/>
      <c r="F18" s="6">
        <v>25</v>
      </c>
      <c r="G18" s="31" t="s">
        <v>126</v>
      </c>
      <c r="H18" s="31" t="s">
        <v>127</v>
      </c>
      <c r="I18" s="37" t="s">
        <v>128</v>
      </c>
      <c r="J18" s="38" t="s">
        <v>129</v>
      </c>
      <c r="K18" s="38" t="s">
        <v>130</v>
      </c>
      <c r="L18" s="38"/>
      <c r="M18" s="38"/>
      <c r="N18" s="38" t="s">
        <v>60</v>
      </c>
      <c r="O18" s="38"/>
      <c r="P18" s="39"/>
      <c r="Q18" s="3" t="s">
        <v>131</v>
      </c>
      <c r="R18" s="68"/>
    </row>
    <row r="19" spans="2:18" ht="71.25" x14ac:dyDescent="0.2">
      <c r="B19" s="92"/>
      <c r="C19" s="158"/>
      <c r="D19" s="163"/>
      <c r="E19" s="135"/>
      <c r="F19" s="6">
        <v>26</v>
      </c>
      <c r="G19" s="31" t="s">
        <v>132</v>
      </c>
      <c r="H19" s="31" t="s">
        <v>133</v>
      </c>
      <c r="I19" s="37" t="s">
        <v>134</v>
      </c>
      <c r="J19" s="38" t="s">
        <v>120</v>
      </c>
      <c r="K19" s="38" t="s">
        <v>130</v>
      </c>
      <c r="L19" s="38"/>
      <c r="M19" s="38"/>
      <c r="N19" s="38"/>
      <c r="O19" s="38" t="s">
        <v>60</v>
      </c>
      <c r="P19" s="39"/>
      <c r="Q19" s="3" t="s">
        <v>131</v>
      </c>
      <c r="R19" s="68"/>
    </row>
    <row r="20" spans="2:18" ht="61.5" customHeight="1" x14ac:dyDescent="0.2">
      <c r="B20" s="92"/>
      <c r="C20" s="158"/>
      <c r="D20" s="163"/>
      <c r="E20" s="135"/>
      <c r="F20" s="6">
        <v>27</v>
      </c>
      <c r="G20" s="31" t="s">
        <v>135</v>
      </c>
      <c r="H20" s="31" t="s">
        <v>136</v>
      </c>
      <c r="I20" s="27" t="s">
        <v>137</v>
      </c>
      <c r="J20" s="38" t="s">
        <v>120</v>
      </c>
      <c r="K20" s="38" t="s">
        <v>129</v>
      </c>
      <c r="L20" s="38"/>
      <c r="M20" s="38"/>
      <c r="N20" s="38" t="s">
        <v>60</v>
      </c>
      <c r="O20" s="38"/>
      <c r="P20" s="39"/>
      <c r="Q20" s="3" t="s">
        <v>138</v>
      </c>
      <c r="R20" s="68"/>
    </row>
    <row r="21" spans="2:18" ht="78" customHeight="1" x14ac:dyDescent="0.2">
      <c r="B21" s="92"/>
      <c r="C21" s="158"/>
      <c r="D21" s="164"/>
      <c r="E21" s="135"/>
      <c r="F21" s="6">
        <v>28</v>
      </c>
      <c r="G21" s="31" t="s">
        <v>139</v>
      </c>
      <c r="H21" s="31" t="s">
        <v>140</v>
      </c>
      <c r="I21" s="27" t="s">
        <v>141</v>
      </c>
      <c r="J21" s="38" t="s">
        <v>120</v>
      </c>
      <c r="K21" s="38" t="s">
        <v>142</v>
      </c>
      <c r="L21" s="38"/>
      <c r="M21" s="38"/>
      <c r="N21" s="38" t="s">
        <v>60</v>
      </c>
      <c r="O21" s="38"/>
      <c r="P21" s="39"/>
      <c r="Q21" s="3" t="s">
        <v>143</v>
      </c>
      <c r="R21" s="68"/>
    </row>
    <row r="22" spans="2:18" ht="93" customHeight="1" x14ac:dyDescent="0.2">
      <c r="B22" s="92"/>
      <c r="C22" s="158"/>
      <c r="D22" s="28"/>
      <c r="E22" s="135"/>
      <c r="F22" s="6">
        <v>29</v>
      </c>
      <c r="G22" s="31" t="s">
        <v>144</v>
      </c>
      <c r="H22" s="31" t="s">
        <v>145</v>
      </c>
      <c r="I22" s="27" t="s">
        <v>146</v>
      </c>
      <c r="J22" s="38" t="s">
        <v>147</v>
      </c>
      <c r="K22" s="38" t="s">
        <v>129</v>
      </c>
      <c r="L22" s="38"/>
      <c r="M22" s="38" t="s">
        <v>60</v>
      </c>
      <c r="N22" s="38"/>
      <c r="O22" s="38"/>
      <c r="P22" s="39"/>
      <c r="Q22" s="3" t="s">
        <v>148</v>
      </c>
      <c r="R22" s="68"/>
    </row>
    <row r="23" spans="2:18" ht="71.25" x14ac:dyDescent="0.2">
      <c r="B23" s="92"/>
      <c r="C23" s="158"/>
      <c r="D23" s="28"/>
      <c r="E23" s="135"/>
      <c r="F23" s="6">
        <v>30</v>
      </c>
      <c r="G23" s="31" t="s">
        <v>149</v>
      </c>
      <c r="H23" s="31" t="s">
        <v>150</v>
      </c>
      <c r="I23" s="27" t="s">
        <v>151</v>
      </c>
      <c r="J23" s="38" t="s">
        <v>147</v>
      </c>
      <c r="K23" s="38" t="s">
        <v>152</v>
      </c>
      <c r="L23" s="38"/>
      <c r="M23" s="38" t="s">
        <v>60</v>
      </c>
      <c r="N23" s="38"/>
      <c r="O23" s="38"/>
      <c r="P23" s="39"/>
      <c r="Q23" s="3" t="s">
        <v>148</v>
      </c>
      <c r="R23" s="68"/>
    </row>
    <row r="24" spans="2:18" ht="65.25" customHeight="1" x14ac:dyDescent="0.2">
      <c r="B24" s="92"/>
      <c r="C24" s="158"/>
      <c r="D24" s="28"/>
      <c r="E24" s="135"/>
      <c r="F24" s="6">
        <v>31</v>
      </c>
      <c r="G24" s="31" t="s">
        <v>153</v>
      </c>
      <c r="H24" s="31" t="s">
        <v>154</v>
      </c>
      <c r="I24" s="27" t="s">
        <v>155</v>
      </c>
      <c r="J24" s="38" t="s">
        <v>147</v>
      </c>
      <c r="K24" s="38" t="s">
        <v>156</v>
      </c>
      <c r="L24" s="38"/>
      <c r="M24" s="38"/>
      <c r="N24" s="38" t="s">
        <v>60</v>
      </c>
      <c r="O24" s="38"/>
      <c r="P24" s="39"/>
      <c r="Q24" s="3" t="s">
        <v>148</v>
      </c>
      <c r="R24" s="68"/>
    </row>
    <row r="25" spans="2:18" ht="99.75" x14ac:dyDescent="0.2">
      <c r="B25" s="92"/>
      <c r="C25" s="158"/>
      <c r="D25" s="28"/>
      <c r="E25" s="135"/>
      <c r="F25" s="6">
        <v>32</v>
      </c>
      <c r="G25" s="31" t="s">
        <v>157</v>
      </c>
      <c r="H25" s="31" t="s">
        <v>158</v>
      </c>
      <c r="I25" s="27" t="s">
        <v>159</v>
      </c>
      <c r="J25" s="38" t="s">
        <v>147</v>
      </c>
      <c r="K25" s="38" t="s">
        <v>160</v>
      </c>
      <c r="L25" s="38"/>
      <c r="M25" s="38"/>
      <c r="N25" s="38" t="s">
        <v>60</v>
      </c>
      <c r="O25" s="38"/>
      <c r="P25" s="39"/>
      <c r="Q25" s="3" t="s">
        <v>161</v>
      </c>
      <c r="R25" s="68"/>
    </row>
    <row r="26" spans="2:18" ht="57" x14ac:dyDescent="0.2">
      <c r="B26" s="92"/>
      <c r="C26" s="158"/>
      <c r="D26" s="28"/>
      <c r="E26" s="135"/>
      <c r="F26" s="6">
        <v>33</v>
      </c>
      <c r="G26" s="31" t="s">
        <v>162</v>
      </c>
      <c r="H26" s="31" t="s">
        <v>163</v>
      </c>
      <c r="I26" s="27" t="s">
        <v>164</v>
      </c>
      <c r="J26" s="38" t="s">
        <v>120</v>
      </c>
      <c r="K26" s="38" t="s">
        <v>152</v>
      </c>
      <c r="L26" s="38"/>
      <c r="M26" s="38"/>
      <c r="N26" s="38" t="s">
        <v>60</v>
      </c>
      <c r="O26" s="38"/>
      <c r="P26" s="39"/>
      <c r="Q26" s="3" t="s">
        <v>165</v>
      </c>
      <c r="R26" s="68"/>
    </row>
    <row r="27" spans="2:18" ht="42.75" x14ac:dyDescent="0.2">
      <c r="B27" s="92"/>
      <c r="C27" s="158"/>
      <c r="D27" s="28"/>
      <c r="E27" s="135"/>
      <c r="F27" s="6">
        <v>34</v>
      </c>
      <c r="G27" s="31" t="s">
        <v>166</v>
      </c>
      <c r="H27" s="31" t="s">
        <v>167</v>
      </c>
      <c r="I27" s="37" t="s">
        <v>168</v>
      </c>
      <c r="J27" s="38" t="s">
        <v>56</v>
      </c>
      <c r="K27" s="38" t="s">
        <v>56</v>
      </c>
      <c r="L27" s="38" t="s">
        <v>60</v>
      </c>
      <c r="M27" s="38"/>
      <c r="N27" s="38"/>
      <c r="O27" s="38"/>
      <c r="P27" s="39"/>
      <c r="Q27" s="90"/>
      <c r="R27" s="68"/>
    </row>
    <row r="28" spans="2:18" ht="57" x14ac:dyDescent="0.2">
      <c r="B28" s="92"/>
      <c r="C28" s="158"/>
      <c r="D28" s="28"/>
      <c r="E28" s="135"/>
      <c r="F28" s="6">
        <v>35</v>
      </c>
      <c r="G28" s="31" t="s">
        <v>169</v>
      </c>
      <c r="H28" s="31" t="s">
        <v>170</v>
      </c>
      <c r="I28" s="37" t="s">
        <v>171</v>
      </c>
      <c r="J28" s="38" t="s">
        <v>172</v>
      </c>
      <c r="K28" s="38" t="s">
        <v>173</v>
      </c>
      <c r="L28" s="38"/>
      <c r="M28" s="38" t="s">
        <v>60</v>
      </c>
      <c r="N28" s="38"/>
      <c r="O28" s="38"/>
      <c r="P28" s="39"/>
      <c r="Q28" s="91" t="s">
        <v>174</v>
      </c>
      <c r="R28" s="68"/>
    </row>
    <row r="29" spans="2:18" ht="71.25" x14ac:dyDescent="0.2">
      <c r="B29" s="92"/>
      <c r="C29" s="159"/>
      <c r="D29" s="166">
        <v>7</v>
      </c>
      <c r="E29" s="134" t="s">
        <v>175</v>
      </c>
      <c r="F29" s="6">
        <v>36</v>
      </c>
      <c r="G29" s="7" t="s">
        <v>176</v>
      </c>
      <c r="H29" s="7" t="s">
        <v>177</v>
      </c>
      <c r="I29" s="6" t="s">
        <v>178</v>
      </c>
      <c r="J29" s="41" t="s">
        <v>147</v>
      </c>
      <c r="K29" s="41" t="s">
        <v>179</v>
      </c>
      <c r="L29" s="41"/>
      <c r="M29" s="41"/>
      <c r="N29" s="41" t="s">
        <v>60</v>
      </c>
      <c r="O29" s="41"/>
      <c r="P29" s="42"/>
      <c r="Q29" s="3" t="s">
        <v>180</v>
      </c>
      <c r="R29" s="68"/>
    </row>
    <row r="30" spans="2:18" ht="42.75" x14ac:dyDescent="0.2">
      <c r="B30" s="92"/>
      <c r="C30" s="159"/>
      <c r="D30" s="163"/>
      <c r="E30" s="135"/>
      <c r="F30" s="6">
        <v>37</v>
      </c>
      <c r="G30" s="7" t="s">
        <v>181</v>
      </c>
      <c r="H30" s="7" t="s">
        <v>182</v>
      </c>
      <c r="I30" s="6" t="s">
        <v>183</v>
      </c>
      <c r="J30" s="41" t="s">
        <v>147</v>
      </c>
      <c r="K30" s="41" t="s">
        <v>179</v>
      </c>
      <c r="L30" s="41"/>
      <c r="M30" s="41"/>
      <c r="N30" s="41"/>
      <c r="O30" s="41" t="s">
        <v>60</v>
      </c>
      <c r="P30" s="42"/>
      <c r="Q30" s="3" t="s">
        <v>180</v>
      </c>
      <c r="R30" s="68"/>
    </row>
    <row r="31" spans="2:18" ht="57" x14ac:dyDescent="0.2">
      <c r="B31" s="92"/>
      <c r="C31" s="159"/>
      <c r="D31" s="163"/>
      <c r="E31" s="135"/>
      <c r="F31" s="6">
        <v>38</v>
      </c>
      <c r="G31" s="7" t="s">
        <v>184</v>
      </c>
      <c r="H31" s="7" t="s">
        <v>185</v>
      </c>
      <c r="I31" s="6" t="s">
        <v>186</v>
      </c>
      <c r="J31" s="41" t="s">
        <v>147</v>
      </c>
      <c r="K31" s="41" t="s">
        <v>187</v>
      </c>
      <c r="L31" s="41"/>
      <c r="M31" s="41"/>
      <c r="N31" s="41" t="s">
        <v>60</v>
      </c>
      <c r="O31" s="41"/>
      <c r="P31" s="42"/>
      <c r="Q31" s="91" t="s">
        <v>174</v>
      </c>
      <c r="R31" s="68"/>
    </row>
    <row r="32" spans="2:18" ht="57" x14ac:dyDescent="0.2">
      <c r="B32" s="92"/>
      <c r="C32" s="159"/>
      <c r="D32" s="163"/>
      <c r="E32" s="135"/>
      <c r="F32" s="6">
        <v>39</v>
      </c>
      <c r="G32" s="7" t="s">
        <v>188</v>
      </c>
      <c r="H32" s="7" t="s">
        <v>189</v>
      </c>
      <c r="I32" s="6" t="s">
        <v>190</v>
      </c>
      <c r="J32" s="41" t="s">
        <v>120</v>
      </c>
      <c r="K32" s="41" t="s">
        <v>173</v>
      </c>
      <c r="L32" s="41"/>
      <c r="M32" s="41"/>
      <c r="N32" s="41"/>
      <c r="O32" s="41" t="s">
        <v>60</v>
      </c>
      <c r="P32" s="42"/>
      <c r="Q32" s="91" t="s">
        <v>174</v>
      </c>
      <c r="R32" s="68"/>
    </row>
    <row r="33" spans="2:18" ht="57" x14ac:dyDescent="0.2">
      <c r="B33" s="92"/>
      <c r="C33" s="159"/>
      <c r="D33" s="164"/>
      <c r="E33" s="136"/>
      <c r="F33" s="6">
        <v>40</v>
      </c>
      <c r="G33" s="7" t="s">
        <v>191</v>
      </c>
      <c r="H33" s="7" t="s">
        <v>192</v>
      </c>
      <c r="I33" s="6" t="s">
        <v>193</v>
      </c>
      <c r="J33" s="41" t="s">
        <v>120</v>
      </c>
      <c r="K33" s="41" t="s">
        <v>173</v>
      </c>
      <c r="L33" s="41"/>
      <c r="M33" s="41"/>
      <c r="N33" s="41"/>
      <c r="O33" s="41" t="s">
        <v>60</v>
      </c>
      <c r="P33" s="42"/>
      <c r="Q33" s="91" t="s">
        <v>174</v>
      </c>
      <c r="R33" s="68"/>
    </row>
    <row r="34" spans="2:18" ht="85.5" x14ac:dyDescent="0.2">
      <c r="B34" s="92"/>
      <c r="C34" s="159"/>
      <c r="D34" s="166">
        <v>8</v>
      </c>
      <c r="E34" s="134" t="s">
        <v>194</v>
      </c>
      <c r="F34" s="6">
        <v>41</v>
      </c>
      <c r="G34" s="3" t="s">
        <v>195</v>
      </c>
      <c r="H34" s="7" t="s">
        <v>196</v>
      </c>
      <c r="I34" s="6" t="s">
        <v>197</v>
      </c>
      <c r="J34" s="41" t="s">
        <v>198</v>
      </c>
      <c r="K34" s="41" t="s">
        <v>199</v>
      </c>
      <c r="L34" s="41"/>
      <c r="M34" s="41"/>
      <c r="N34" s="41" t="s">
        <v>60</v>
      </c>
      <c r="O34" s="41"/>
      <c r="P34" s="42"/>
      <c r="Q34" s="91" t="s">
        <v>200</v>
      </c>
      <c r="R34" s="68"/>
    </row>
    <row r="35" spans="2:18" ht="53.25" customHeight="1" x14ac:dyDescent="0.2">
      <c r="B35" s="92"/>
      <c r="C35" s="160"/>
      <c r="D35" s="163"/>
      <c r="E35" s="135"/>
      <c r="F35" s="26">
        <v>42</v>
      </c>
      <c r="G35" s="43" t="s">
        <v>201</v>
      </c>
      <c r="H35" s="44" t="s">
        <v>202</v>
      </c>
      <c r="I35" s="26" t="s">
        <v>203</v>
      </c>
      <c r="J35" s="45" t="s">
        <v>56</v>
      </c>
      <c r="K35" s="45" t="s">
        <v>56</v>
      </c>
      <c r="L35" s="45" t="s">
        <v>60</v>
      </c>
      <c r="M35" s="45"/>
      <c r="N35" s="45"/>
      <c r="O35" s="45"/>
      <c r="P35" s="46"/>
      <c r="Q35" s="90"/>
      <c r="R35" s="68"/>
    </row>
    <row r="36" spans="2:18" ht="75" customHeight="1" x14ac:dyDescent="0.2">
      <c r="B36" s="92"/>
      <c r="C36" s="160"/>
      <c r="D36" s="163"/>
      <c r="E36" s="135"/>
      <c r="F36" s="6">
        <v>43</v>
      </c>
      <c r="G36" s="43" t="s">
        <v>204</v>
      </c>
      <c r="H36" s="44" t="s">
        <v>205</v>
      </c>
      <c r="I36" s="26" t="s">
        <v>206</v>
      </c>
      <c r="J36" s="45" t="s">
        <v>207</v>
      </c>
      <c r="K36" s="45" t="s">
        <v>208</v>
      </c>
      <c r="L36" s="45"/>
      <c r="M36" s="45"/>
      <c r="N36" s="45" t="s">
        <v>60</v>
      </c>
      <c r="O36" s="45"/>
      <c r="P36" s="46"/>
      <c r="Q36" s="91" t="s">
        <v>200</v>
      </c>
      <c r="R36" s="68"/>
    </row>
    <row r="37" spans="2:18" ht="85.5" x14ac:dyDescent="0.2">
      <c r="B37" s="92"/>
      <c r="C37" s="160"/>
      <c r="D37" s="164"/>
      <c r="E37" s="136"/>
      <c r="F37" s="26">
        <v>44</v>
      </c>
      <c r="G37" s="43" t="s">
        <v>209</v>
      </c>
      <c r="H37" s="44" t="s">
        <v>210</v>
      </c>
      <c r="I37" s="26" t="s">
        <v>211</v>
      </c>
      <c r="J37" s="45" t="s">
        <v>207</v>
      </c>
      <c r="K37" s="45" t="s">
        <v>212</v>
      </c>
      <c r="L37" s="45"/>
      <c r="M37" s="45" t="s">
        <v>60</v>
      </c>
      <c r="N37" s="45"/>
      <c r="O37" s="45"/>
      <c r="P37" s="46"/>
      <c r="Q37" s="3" t="s">
        <v>213</v>
      </c>
      <c r="R37" s="68"/>
    </row>
    <row r="38" spans="2:18" ht="28.5" customHeight="1" x14ac:dyDescent="0.2">
      <c r="B38" s="92"/>
      <c r="C38" s="160"/>
      <c r="D38" s="167">
        <v>9</v>
      </c>
      <c r="E38" s="137" t="s">
        <v>214</v>
      </c>
      <c r="F38" s="26">
        <v>45</v>
      </c>
      <c r="G38" s="43" t="s">
        <v>215</v>
      </c>
      <c r="H38" s="44" t="s">
        <v>216</v>
      </c>
      <c r="I38" s="26" t="s">
        <v>217</v>
      </c>
      <c r="J38" s="45" t="s">
        <v>56</v>
      </c>
      <c r="K38" s="45" t="s">
        <v>56</v>
      </c>
      <c r="L38" s="45" t="s">
        <v>60</v>
      </c>
      <c r="M38" s="45"/>
      <c r="N38" s="45"/>
      <c r="O38" s="45"/>
      <c r="P38" s="46"/>
      <c r="Q38" s="90"/>
      <c r="R38" s="68"/>
    </row>
    <row r="39" spans="2:18" ht="71.25" x14ac:dyDescent="0.2">
      <c r="B39" s="92"/>
      <c r="C39" s="160"/>
      <c r="D39" s="168"/>
      <c r="E39" s="138"/>
      <c r="F39" s="26">
        <v>46</v>
      </c>
      <c r="G39" s="43" t="s">
        <v>218</v>
      </c>
      <c r="H39" s="44" t="s">
        <v>219</v>
      </c>
      <c r="I39" s="26" t="s">
        <v>220</v>
      </c>
      <c r="J39" s="45" t="s">
        <v>56</v>
      </c>
      <c r="K39" s="45" t="s">
        <v>56</v>
      </c>
      <c r="L39" s="45" t="s">
        <v>60</v>
      </c>
      <c r="M39" s="45"/>
      <c r="N39" s="45"/>
      <c r="O39" s="45"/>
      <c r="P39" s="46"/>
      <c r="Q39" s="90"/>
      <c r="R39" s="68"/>
    </row>
    <row r="40" spans="2:18" ht="43.5" thickBot="1" x14ac:dyDescent="0.25">
      <c r="B40" s="92"/>
      <c r="C40" s="161"/>
      <c r="D40" s="169"/>
      <c r="E40" s="153"/>
      <c r="F40" s="47">
        <v>47</v>
      </c>
      <c r="G40" s="48" t="s">
        <v>221</v>
      </c>
      <c r="H40" s="49" t="s">
        <v>222</v>
      </c>
      <c r="I40" s="47" t="s">
        <v>223</v>
      </c>
      <c r="J40" s="50" t="s">
        <v>147</v>
      </c>
      <c r="K40" s="50" t="s">
        <v>224</v>
      </c>
      <c r="L40" s="50"/>
      <c r="M40" s="50"/>
      <c r="N40" s="50" t="s">
        <v>60</v>
      </c>
      <c r="O40" s="50"/>
      <c r="P40" s="51"/>
      <c r="Q40" s="91" t="s">
        <v>200</v>
      </c>
      <c r="R40" s="68"/>
    </row>
    <row r="41" spans="2:18" x14ac:dyDescent="0.2">
      <c r="B41" s="92"/>
      <c r="C41" s="106"/>
      <c r="D41" s="126"/>
      <c r="E41" s="107"/>
      <c r="F41" s="107"/>
      <c r="G41" s="127"/>
      <c r="H41" s="128"/>
      <c r="I41" s="107"/>
      <c r="J41" s="107"/>
      <c r="K41" s="107"/>
      <c r="L41" s="107">
        <f>+COUNTA(L14:L40)</f>
        <v>5</v>
      </c>
      <c r="M41" s="107">
        <f t="shared" ref="M41:P41" si="0">+COUNTA(M14:M40)</f>
        <v>6</v>
      </c>
      <c r="N41" s="107">
        <f t="shared" si="0"/>
        <v>12</v>
      </c>
      <c r="O41" s="107">
        <f t="shared" si="0"/>
        <v>4</v>
      </c>
      <c r="P41" s="107">
        <f t="shared" si="0"/>
        <v>0</v>
      </c>
      <c r="Q41" s="129"/>
      <c r="R41" s="68"/>
    </row>
    <row r="42" spans="2:18" x14ac:dyDescent="0.2">
      <c r="B42" s="92"/>
      <c r="C42" s="106"/>
      <c r="D42" s="126"/>
      <c r="E42" s="107"/>
      <c r="F42" s="107"/>
      <c r="G42" s="127"/>
      <c r="H42" s="128"/>
      <c r="I42" s="107"/>
      <c r="J42" s="107"/>
      <c r="K42" s="107"/>
      <c r="L42" s="107"/>
      <c r="M42" s="107"/>
      <c r="N42" s="107"/>
      <c r="O42" s="107"/>
      <c r="P42" s="107"/>
      <c r="Q42" s="129"/>
      <c r="R42" s="68"/>
    </row>
    <row r="43" spans="2:18" ht="15" thickBot="1" x14ac:dyDescent="0.25">
      <c r="B43" s="92"/>
      <c r="C43" s="106"/>
      <c r="D43" s="126"/>
      <c r="E43" s="107"/>
      <c r="F43" s="107"/>
      <c r="G43" s="127"/>
      <c r="H43" s="128"/>
      <c r="I43" s="107"/>
      <c r="J43" s="107"/>
      <c r="K43" s="107"/>
      <c r="L43" s="107"/>
      <c r="M43" s="107"/>
      <c r="N43" s="107"/>
      <c r="O43" s="107"/>
      <c r="P43" s="107"/>
      <c r="Q43" s="129"/>
      <c r="R43" s="68"/>
    </row>
    <row r="44" spans="2:18" ht="15" x14ac:dyDescent="0.25">
      <c r="B44" s="92"/>
      <c r="C44" s="106"/>
      <c r="D44" s="126"/>
      <c r="E44" s="111" t="s">
        <v>50</v>
      </c>
      <c r="F44" s="112">
        <f>+L41</f>
        <v>5</v>
      </c>
      <c r="G44" s="127"/>
      <c r="H44" s="128"/>
      <c r="I44" s="107"/>
      <c r="J44" s="107"/>
      <c r="K44" s="107"/>
      <c r="L44" s="107"/>
      <c r="M44" s="107"/>
      <c r="N44" s="107"/>
      <c r="O44" s="107"/>
      <c r="P44" s="107"/>
      <c r="Q44" s="129"/>
      <c r="R44" s="68"/>
    </row>
    <row r="45" spans="2:18" ht="15" x14ac:dyDescent="0.25">
      <c r="B45" s="92"/>
      <c r="C45" s="106"/>
      <c r="D45" s="126"/>
      <c r="E45" s="113" t="s">
        <v>46</v>
      </c>
      <c r="F45" s="114">
        <f>+M41</f>
        <v>6</v>
      </c>
      <c r="G45" s="127"/>
      <c r="H45" s="128"/>
      <c r="I45" s="107"/>
      <c r="J45" s="107"/>
      <c r="K45" s="107"/>
      <c r="L45" s="107"/>
      <c r="M45" s="107"/>
      <c r="N45" s="107"/>
      <c r="O45" s="107"/>
      <c r="P45" s="107"/>
      <c r="Q45" s="129"/>
      <c r="R45" s="68"/>
    </row>
    <row r="46" spans="2:18" ht="15" x14ac:dyDescent="0.25">
      <c r="B46" s="92"/>
      <c r="C46" s="106"/>
      <c r="D46" s="126"/>
      <c r="E46" s="113" t="s">
        <v>47</v>
      </c>
      <c r="F46" s="114">
        <f>+N41</f>
        <v>12</v>
      </c>
      <c r="G46" s="127"/>
      <c r="H46" s="128"/>
      <c r="I46" s="107"/>
      <c r="J46" s="107"/>
      <c r="K46" s="107"/>
      <c r="L46" s="107"/>
      <c r="M46" s="107"/>
      <c r="N46" s="107"/>
      <c r="O46" s="107"/>
      <c r="P46" s="107"/>
      <c r="Q46" s="129"/>
      <c r="R46" s="68"/>
    </row>
    <row r="47" spans="2:18" ht="15" x14ac:dyDescent="0.25">
      <c r="B47" s="92"/>
      <c r="C47" s="106"/>
      <c r="D47" s="126"/>
      <c r="E47" s="113" t="s">
        <v>48</v>
      </c>
      <c r="F47" s="114">
        <f>+O41</f>
        <v>4</v>
      </c>
      <c r="G47" s="127"/>
      <c r="H47" s="128"/>
      <c r="I47" s="107"/>
      <c r="J47" s="107"/>
      <c r="K47" s="107"/>
      <c r="L47" s="107"/>
      <c r="M47" s="107"/>
      <c r="N47" s="107"/>
      <c r="O47" s="107"/>
      <c r="P47" s="107"/>
      <c r="Q47" s="129"/>
      <c r="R47" s="68"/>
    </row>
    <row r="48" spans="2:18" ht="15.75" thickBot="1" x14ac:dyDescent="0.3">
      <c r="B48" s="92"/>
      <c r="C48" s="106"/>
      <c r="D48" s="126"/>
      <c r="E48" s="115" t="s">
        <v>49</v>
      </c>
      <c r="F48" s="116">
        <f>+P41</f>
        <v>0</v>
      </c>
      <c r="G48" s="127"/>
      <c r="H48" s="128"/>
      <c r="I48" s="107"/>
      <c r="J48" s="107"/>
      <c r="K48" s="107"/>
      <c r="L48" s="107"/>
      <c r="M48" s="107"/>
      <c r="N48" s="107"/>
      <c r="O48" s="107"/>
      <c r="P48" s="107"/>
      <c r="Q48" s="129"/>
      <c r="R48" s="68"/>
    </row>
    <row r="49" spans="2:18" x14ac:dyDescent="0.2">
      <c r="B49" s="92"/>
      <c r="C49" s="106"/>
      <c r="D49" s="126"/>
      <c r="E49" s="107"/>
      <c r="F49" s="107"/>
      <c r="G49" s="127"/>
      <c r="H49" s="128"/>
      <c r="I49" s="107"/>
      <c r="J49" s="107"/>
      <c r="K49" s="107"/>
      <c r="L49" s="107"/>
      <c r="M49" s="107"/>
      <c r="N49" s="107"/>
      <c r="O49" s="107"/>
      <c r="P49" s="107"/>
      <c r="Q49" s="129"/>
      <c r="R49" s="68"/>
    </row>
    <row r="50" spans="2:18" x14ac:dyDescent="0.2">
      <c r="B50" s="92"/>
      <c r="C50" s="106"/>
      <c r="D50" s="126"/>
      <c r="E50" s="107"/>
      <c r="F50" s="107"/>
      <c r="G50" s="127"/>
      <c r="H50" s="128"/>
      <c r="I50" s="107"/>
      <c r="J50" s="107"/>
      <c r="K50" s="107"/>
      <c r="L50" s="107"/>
      <c r="M50" s="107"/>
      <c r="N50" s="107"/>
      <c r="O50" s="107"/>
      <c r="P50" s="107"/>
      <c r="Q50" s="129"/>
      <c r="R50" s="68"/>
    </row>
    <row r="51" spans="2:18" x14ac:dyDescent="0.2">
      <c r="B51" s="92"/>
      <c r="C51" s="106"/>
      <c r="D51" s="126"/>
      <c r="E51" s="107"/>
      <c r="F51" s="107"/>
      <c r="G51" s="127"/>
      <c r="H51" s="128"/>
      <c r="I51" s="107"/>
      <c r="J51" s="107"/>
      <c r="K51" s="107"/>
      <c r="L51" s="107"/>
      <c r="M51" s="107"/>
      <c r="N51" s="107"/>
      <c r="O51" s="107"/>
      <c r="P51" s="107"/>
      <c r="Q51" s="129"/>
      <c r="R51" s="68"/>
    </row>
    <row r="52" spans="2:18" ht="15" thickBot="1" x14ac:dyDescent="0.25">
      <c r="B52" s="93"/>
      <c r="C52" s="83"/>
      <c r="D52" s="83"/>
      <c r="E52" s="84"/>
      <c r="F52" s="85"/>
      <c r="G52" s="86"/>
      <c r="H52" s="87"/>
      <c r="I52" s="83"/>
      <c r="J52" s="83"/>
      <c r="K52" s="83"/>
      <c r="L52" s="83"/>
      <c r="M52" s="83"/>
      <c r="N52" s="83"/>
      <c r="O52" s="83"/>
      <c r="P52" s="83"/>
      <c r="Q52" s="86"/>
      <c r="R52" s="88"/>
    </row>
    <row r="53" spans="2:18" s="67" customFormat="1" ht="15" thickTop="1" x14ac:dyDescent="0.2">
      <c r="E53" s="69"/>
      <c r="F53" s="70"/>
      <c r="G53" s="70"/>
      <c r="H53" s="72"/>
      <c r="Q53" s="71"/>
    </row>
    <row r="54" spans="2:18" hidden="1" x14ac:dyDescent="0.2">
      <c r="G54" s="5"/>
    </row>
    <row r="55" spans="2:18" hidden="1" x14ac:dyDescent="0.2">
      <c r="G55" s="5"/>
    </row>
  </sheetData>
  <sheetProtection algorithmName="SHA-512" hashValue="CADoUY0AoxpkCivsVhtSiS8hHaSB71InfGr7T+IFScHpPhGKpMhKOoaP9B1ne/6masfpEIqCouS541Fg8Wg8qQ==" saltValue="lscne4TA74PGc0xMDqcQYA==" spinCount="100000" sheet="1" formatCells="0" formatColumns="0" formatRows="0" insertColumns="0" insertRows="0" insertHyperlinks="0" deleteColumns="0" deleteRows="0" sort="0" autoFilter="0" pivotTables="0"/>
  <mergeCells count="12">
    <mergeCell ref="E38:E40"/>
    <mergeCell ref="D3:Q7"/>
    <mergeCell ref="D13:E13"/>
    <mergeCell ref="F13:G13"/>
    <mergeCell ref="C14:C40"/>
    <mergeCell ref="D14:D21"/>
    <mergeCell ref="E14:E28"/>
    <mergeCell ref="D29:D33"/>
    <mergeCell ref="E29:E33"/>
    <mergeCell ref="D34:D37"/>
    <mergeCell ref="E34:E37"/>
    <mergeCell ref="D38:D40"/>
  </mergeCells>
  <hyperlinks>
    <hyperlink ref="Q17" r:id="rId1" xr:uid="{E5DB907D-1C42-4B55-B925-F0CBA4DAAB78}"/>
    <hyperlink ref="Q28" r:id="rId2" xr:uid="{E388C815-C50F-4D55-9893-DCD1801A6FDA}"/>
    <hyperlink ref="Q40" r:id="rId3" xr:uid="{579E9612-46D7-4F72-B835-3230B059DD0E}"/>
    <hyperlink ref="Q36" r:id="rId4" xr:uid="{30E92AF8-CB7A-4091-9391-495A4526FECD}"/>
    <hyperlink ref="Q34" r:id="rId5" xr:uid="{A8E39785-A4F9-4720-AD09-FAAF86465702}"/>
    <hyperlink ref="Q31" r:id="rId6" xr:uid="{BCACA420-6406-429E-8925-6163C18C6774}"/>
    <hyperlink ref="Q32" r:id="rId7" xr:uid="{919242F3-5A4C-4965-918E-BB73B48A1E43}"/>
    <hyperlink ref="Q33" r:id="rId8" xr:uid="{F68A1213-EB57-4DDF-8964-096D328D2176}"/>
  </hyperlinks>
  <pageMargins left="0.7" right="0.7" top="0.75" bottom="0.75" header="0.3" footer="0.3"/>
  <pageSetup orientation="portrait" horizontalDpi="1200" verticalDpi="1200" r:id="rId9"/>
  <drawing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A5F4C-B662-4348-A097-B996BB24FDBA}">
  <dimension ref="A1:S43"/>
  <sheetViews>
    <sheetView showGridLines="0" tabSelected="1" topLeftCell="E1" zoomScale="80" zoomScaleNormal="80" workbookViewId="0">
      <selection activeCell="H41" sqref="H41"/>
    </sheetView>
  </sheetViews>
  <sheetFormatPr defaultColWidth="0" defaultRowHeight="14.25" zeroHeight="1" x14ac:dyDescent="0.2"/>
  <cols>
    <col min="1" max="1" width="2" style="67" customWidth="1"/>
    <col min="2" max="2" width="2" style="1" customWidth="1"/>
    <col min="3" max="3" width="15.42578125" style="1" customWidth="1"/>
    <col min="4" max="4" width="3.28515625" style="1" bestFit="1" customWidth="1"/>
    <col min="5" max="5" width="25.140625" style="2" customWidth="1"/>
    <col min="6" max="6" width="4.42578125" style="5" bestFit="1" customWidth="1"/>
    <col min="7" max="7" width="54.42578125" style="4" customWidth="1"/>
    <col min="8" max="8" width="76" style="8" customWidth="1"/>
    <col min="9" max="9" width="36.140625" style="1" bestFit="1" customWidth="1"/>
    <col min="10" max="10" width="20" style="1" bestFit="1" customWidth="1"/>
    <col min="11" max="11" width="24.42578125" style="1" bestFit="1" customWidth="1"/>
    <col min="12" max="12" width="24.42578125" style="1" customWidth="1"/>
    <col min="13" max="16" width="24.42578125" style="1" bestFit="1" customWidth="1"/>
    <col min="17" max="18" width="11.42578125" style="1" customWidth="1"/>
    <col min="19" max="19" width="2.7109375" style="67" customWidth="1"/>
    <col min="20" max="16384" width="11.42578125" style="1" hidden="1"/>
  </cols>
  <sheetData>
    <row r="1" spans="2:18" ht="15" thickBot="1" x14ac:dyDescent="0.25">
      <c r="B1" s="67"/>
      <c r="C1" s="67"/>
      <c r="D1" s="67"/>
      <c r="E1" s="67"/>
      <c r="F1" s="69"/>
      <c r="G1" s="70"/>
      <c r="H1" s="71"/>
      <c r="I1" s="72"/>
      <c r="J1" s="67"/>
      <c r="K1" s="67"/>
      <c r="L1" s="67"/>
      <c r="M1" s="67"/>
      <c r="N1" s="67"/>
      <c r="O1" s="67"/>
      <c r="P1" s="67"/>
      <c r="Q1" s="71"/>
      <c r="R1" s="67"/>
    </row>
    <row r="2" spans="2:18" ht="15" thickTop="1" x14ac:dyDescent="0.2">
      <c r="B2" s="80"/>
      <c r="C2" s="73"/>
      <c r="D2" s="73"/>
      <c r="E2" s="73"/>
      <c r="F2" s="74"/>
      <c r="G2" s="75"/>
      <c r="H2" s="76"/>
      <c r="I2" s="77"/>
      <c r="J2" s="73"/>
      <c r="K2" s="73"/>
      <c r="L2" s="73"/>
      <c r="M2" s="73"/>
      <c r="N2" s="73"/>
      <c r="O2" s="73"/>
      <c r="P2" s="73"/>
      <c r="Q2" s="76"/>
      <c r="R2" s="78"/>
    </row>
    <row r="3" spans="2:18" ht="27.95" customHeight="1" x14ac:dyDescent="0.2">
      <c r="B3" s="81"/>
      <c r="D3" s="131" t="s">
        <v>279</v>
      </c>
      <c r="E3" s="131"/>
      <c r="F3" s="131"/>
      <c r="G3" s="131"/>
      <c r="H3" s="131"/>
      <c r="I3" s="131"/>
      <c r="J3" s="131"/>
      <c r="K3" s="131"/>
      <c r="L3" s="131"/>
      <c r="M3" s="131"/>
      <c r="N3" s="131"/>
      <c r="O3" s="131"/>
      <c r="P3" s="131"/>
      <c r="Q3" s="131"/>
      <c r="R3" s="68"/>
    </row>
    <row r="4" spans="2:18" ht="14.1" customHeight="1" x14ac:dyDescent="0.2">
      <c r="B4" s="81"/>
      <c r="D4" s="131"/>
      <c r="E4" s="131"/>
      <c r="F4" s="131"/>
      <c r="G4" s="131"/>
      <c r="H4" s="131"/>
      <c r="I4" s="131"/>
      <c r="J4" s="131"/>
      <c r="K4" s="131"/>
      <c r="L4" s="131"/>
      <c r="M4" s="131"/>
      <c r="N4" s="131"/>
      <c r="O4" s="131"/>
      <c r="P4" s="131"/>
      <c r="Q4" s="131"/>
      <c r="R4" s="68"/>
    </row>
    <row r="5" spans="2:18" ht="14.1" customHeight="1" x14ac:dyDescent="0.2">
      <c r="B5" s="81"/>
      <c r="D5" s="131"/>
      <c r="E5" s="131"/>
      <c r="F5" s="131"/>
      <c r="G5" s="131"/>
      <c r="H5" s="131"/>
      <c r="I5" s="131"/>
      <c r="J5" s="131"/>
      <c r="K5" s="131"/>
      <c r="L5" s="131"/>
      <c r="M5" s="131"/>
      <c r="N5" s="131"/>
      <c r="O5" s="131"/>
      <c r="P5" s="131"/>
      <c r="Q5" s="131"/>
      <c r="R5" s="68"/>
    </row>
    <row r="6" spans="2:18" ht="14.1" customHeight="1" x14ac:dyDescent="0.2">
      <c r="B6" s="81"/>
      <c r="D6" s="131"/>
      <c r="E6" s="131"/>
      <c r="F6" s="131"/>
      <c r="G6" s="131"/>
      <c r="H6" s="131"/>
      <c r="I6" s="131"/>
      <c r="J6" s="131"/>
      <c r="K6" s="131"/>
      <c r="L6" s="131"/>
      <c r="M6" s="131"/>
      <c r="N6" s="131"/>
      <c r="O6" s="131"/>
      <c r="P6" s="131"/>
      <c r="Q6" s="131"/>
      <c r="R6" s="68"/>
    </row>
    <row r="7" spans="2:18" x14ac:dyDescent="0.2">
      <c r="B7" s="81"/>
      <c r="D7" s="131"/>
      <c r="E7" s="131"/>
      <c r="F7" s="131"/>
      <c r="G7" s="131"/>
      <c r="H7" s="131"/>
      <c r="I7" s="131"/>
      <c r="J7" s="131"/>
      <c r="K7" s="131"/>
      <c r="L7" s="131"/>
      <c r="M7" s="131"/>
      <c r="N7" s="131"/>
      <c r="O7" s="131"/>
      <c r="P7" s="131"/>
      <c r="Q7" s="131"/>
      <c r="R7" s="68"/>
    </row>
    <row r="8" spans="2:18" ht="15" x14ac:dyDescent="0.25">
      <c r="B8" s="92"/>
      <c r="C8" s="29" t="s">
        <v>100</v>
      </c>
      <c r="E8" s="2" t="s">
        <v>277</v>
      </c>
      <c r="G8" s="30" t="s">
        <v>102</v>
      </c>
      <c r="R8" s="68"/>
    </row>
    <row r="9" spans="2:18" x14ac:dyDescent="0.2">
      <c r="B9" s="92"/>
      <c r="E9" s="2" t="s">
        <v>278</v>
      </c>
      <c r="G9" s="1"/>
      <c r="R9" s="68"/>
    </row>
    <row r="10" spans="2:18" ht="15" thickBot="1" x14ac:dyDescent="0.25">
      <c r="B10" s="92"/>
      <c r="G10" s="1"/>
      <c r="R10" s="68"/>
    </row>
    <row r="11" spans="2:18" ht="15.75" thickBot="1" x14ac:dyDescent="0.3">
      <c r="B11" s="92"/>
      <c r="H11" s="52"/>
      <c r="L11" s="104">
        <v>1</v>
      </c>
      <c r="M11" s="104">
        <v>2</v>
      </c>
      <c r="N11" s="104">
        <v>3</v>
      </c>
      <c r="O11" s="104">
        <v>4</v>
      </c>
      <c r="P11" s="104">
        <v>5</v>
      </c>
      <c r="R11" s="68"/>
    </row>
    <row r="12" spans="2:18" ht="15.75" thickBot="1" x14ac:dyDescent="0.3">
      <c r="B12" s="92"/>
      <c r="C12" s="100" t="s">
        <v>0</v>
      </c>
      <c r="D12" s="170" t="s">
        <v>1</v>
      </c>
      <c r="E12" s="171"/>
      <c r="F12" s="155" t="s">
        <v>2</v>
      </c>
      <c r="G12" s="156"/>
      <c r="H12" s="101" t="s">
        <v>3</v>
      </c>
      <c r="I12" s="102" t="s">
        <v>4</v>
      </c>
      <c r="J12" s="103" t="s">
        <v>5</v>
      </c>
      <c r="K12" s="103" t="s">
        <v>45</v>
      </c>
      <c r="L12" s="104" t="s">
        <v>50</v>
      </c>
      <c r="M12" s="105" t="s">
        <v>46</v>
      </c>
      <c r="N12" s="105" t="s">
        <v>47</v>
      </c>
      <c r="O12" s="105" t="s">
        <v>48</v>
      </c>
      <c r="P12" s="105" t="s">
        <v>49</v>
      </c>
      <c r="R12" s="68"/>
    </row>
    <row r="13" spans="2:18" ht="42.75" x14ac:dyDescent="0.2">
      <c r="B13" s="92"/>
      <c r="C13" s="172" t="s">
        <v>225</v>
      </c>
      <c r="D13" s="174">
        <v>10</v>
      </c>
      <c r="E13" s="175" t="s">
        <v>226</v>
      </c>
      <c r="F13" s="31">
        <v>48</v>
      </c>
      <c r="G13" s="31" t="s">
        <v>227</v>
      </c>
      <c r="H13" s="31" t="s">
        <v>228</v>
      </c>
      <c r="I13" s="53" t="s">
        <v>229</v>
      </c>
      <c r="J13" s="54" t="s">
        <v>230</v>
      </c>
      <c r="K13" s="59" t="s">
        <v>231</v>
      </c>
      <c r="L13" s="55"/>
      <c r="M13" s="55"/>
      <c r="N13" s="55">
        <v>3</v>
      </c>
      <c r="O13" s="55"/>
      <c r="P13" s="55"/>
      <c r="R13" s="68"/>
    </row>
    <row r="14" spans="2:18" ht="71.25" x14ac:dyDescent="0.2">
      <c r="B14" s="92"/>
      <c r="C14" s="173"/>
      <c r="D14" s="163"/>
      <c r="E14" s="135"/>
      <c r="F14" s="7">
        <v>49</v>
      </c>
      <c r="G14" s="7" t="s">
        <v>232</v>
      </c>
      <c r="H14" s="7" t="s">
        <v>233</v>
      </c>
      <c r="I14" s="56" t="s">
        <v>234</v>
      </c>
      <c r="J14" s="55" t="s">
        <v>56</v>
      </c>
      <c r="K14" s="55" t="s">
        <v>56</v>
      </c>
      <c r="L14" s="55">
        <v>1</v>
      </c>
      <c r="M14" s="55"/>
      <c r="N14" s="55"/>
      <c r="O14" s="55"/>
      <c r="P14" s="55"/>
      <c r="R14" s="68"/>
    </row>
    <row r="15" spans="2:18" ht="68.25" customHeight="1" x14ac:dyDescent="0.2">
      <c r="B15" s="92"/>
      <c r="C15" s="173"/>
      <c r="D15" s="163"/>
      <c r="E15" s="135"/>
      <c r="F15" s="7">
        <v>50</v>
      </c>
      <c r="G15" s="7" t="s">
        <v>235</v>
      </c>
      <c r="H15" s="7" t="s">
        <v>236</v>
      </c>
      <c r="I15" s="57" t="s">
        <v>237</v>
      </c>
      <c r="J15" s="54" t="s">
        <v>230</v>
      </c>
      <c r="K15" s="59" t="s">
        <v>231</v>
      </c>
      <c r="L15" s="55"/>
      <c r="M15" s="55">
        <v>2</v>
      </c>
      <c r="N15" s="55"/>
      <c r="O15" s="55"/>
      <c r="P15" s="55"/>
      <c r="R15" s="68"/>
    </row>
    <row r="16" spans="2:18" ht="57" x14ac:dyDescent="0.2">
      <c r="B16" s="92"/>
      <c r="C16" s="173"/>
      <c r="D16" s="163"/>
      <c r="E16" s="135"/>
      <c r="F16" s="7">
        <v>51</v>
      </c>
      <c r="G16" s="7" t="s">
        <v>238</v>
      </c>
      <c r="H16" s="7" t="s">
        <v>239</v>
      </c>
      <c r="I16" s="53" t="s">
        <v>240</v>
      </c>
      <c r="J16" s="54" t="s">
        <v>230</v>
      </c>
      <c r="K16" s="59" t="s">
        <v>231</v>
      </c>
      <c r="L16" s="55"/>
      <c r="M16" s="55">
        <v>2</v>
      </c>
      <c r="N16" s="55"/>
      <c r="O16" s="55"/>
      <c r="P16" s="55"/>
      <c r="R16" s="68"/>
    </row>
    <row r="17" spans="2:18" ht="42.75" x14ac:dyDescent="0.2">
      <c r="B17" s="92"/>
      <c r="C17" s="173"/>
      <c r="D17" s="163"/>
      <c r="E17" s="135"/>
      <c r="F17" s="7">
        <v>52</v>
      </c>
      <c r="G17" s="7" t="s">
        <v>241</v>
      </c>
      <c r="H17" s="7" t="s">
        <v>242</v>
      </c>
      <c r="I17" s="57" t="s">
        <v>243</v>
      </c>
      <c r="J17" s="54" t="s">
        <v>230</v>
      </c>
      <c r="K17" s="59" t="s">
        <v>231</v>
      </c>
      <c r="L17" s="55"/>
      <c r="M17" s="55">
        <v>2</v>
      </c>
      <c r="N17" s="55"/>
      <c r="O17" s="55"/>
      <c r="P17" s="55"/>
      <c r="R17" s="68"/>
    </row>
    <row r="18" spans="2:18" ht="57" x14ac:dyDescent="0.2">
      <c r="B18" s="92"/>
      <c r="C18" s="173"/>
      <c r="D18" s="164"/>
      <c r="E18" s="136"/>
      <c r="F18" s="7">
        <v>53</v>
      </c>
      <c r="G18" s="7" t="s">
        <v>244</v>
      </c>
      <c r="H18" s="7" t="s">
        <v>245</v>
      </c>
      <c r="I18" s="53" t="s">
        <v>246</v>
      </c>
      <c r="J18" s="54" t="s">
        <v>247</v>
      </c>
      <c r="K18" s="60" t="s">
        <v>248</v>
      </c>
      <c r="L18" s="55"/>
      <c r="M18" s="55"/>
      <c r="N18" s="55">
        <v>3</v>
      </c>
      <c r="O18" s="55"/>
      <c r="P18" s="55"/>
      <c r="R18" s="68"/>
    </row>
    <row r="19" spans="2:18" ht="57" x14ac:dyDescent="0.2">
      <c r="B19" s="92"/>
      <c r="C19" s="173"/>
      <c r="D19" s="166">
        <v>11</v>
      </c>
      <c r="E19" s="134" t="s">
        <v>249</v>
      </c>
      <c r="F19" s="7">
        <v>54</v>
      </c>
      <c r="G19" s="7" t="s">
        <v>250</v>
      </c>
      <c r="H19" s="7" t="s">
        <v>251</v>
      </c>
      <c r="I19" s="56" t="s">
        <v>234</v>
      </c>
      <c r="J19" s="55" t="s">
        <v>56</v>
      </c>
      <c r="K19" s="55" t="s">
        <v>56</v>
      </c>
      <c r="L19" s="55">
        <v>1</v>
      </c>
      <c r="M19" s="55"/>
      <c r="N19" s="55"/>
      <c r="O19" s="55"/>
      <c r="P19" s="55"/>
      <c r="R19" s="68"/>
    </row>
    <row r="20" spans="2:18" ht="57" x14ac:dyDescent="0.2">
      <c r="B20" s="92"/>
      <c r="C20" s="173"/>
      <c r="D20" s="163"/>
      <c r="E20" s="135"/>
      <c r="F20" s="7">
        <v>55</v>
      </c>
      <c r="G20" s="7" t="s">
        <v>252</v>
      </c>
      <c r="H20" s="7" t="s">
        <v>253</v>
      </c>
      <c r="I20" s="56" t="s">
        <v>234</v>
      </c>
      <c r="J20" s="55" t="s">
        <v>56</v>
      </c>
      <c r="K20" s="55" t="s">
        <v>56</v>
      </c>
      <c r="L20" s="55">
        <v>1</v>
      </c>
      <c r="M20" s="55"/>
      <c r="N20" s="55"/>
      <c r="O20" s="55"/>
      <c r="P20" s="55"/>
      <c r="R20" s="68"/>
    </row>
    <row r="21" spans="2:18" ht="57" x14ac:dyDescent="0.2">
      <c r="B21" s="92"/>
      <c r="C21" s="173"/>
      <c r="D21" s="163"/>
      <c r="E21" s="135"/>
      <c r="F21" s="7">
        <v>56</v>
      </c>
      <c r="G21" s="7" t="s">
        <v>254</v>
      </c>
      <c r="H21" s="7" t="s">
        <v>255</v>
      </c>
      <c r="I21" s="56" t="s">
        <v>234</v>
      </c>
      <c r="J21" s="55" t="s">
        <v>56</v>
      </c>
      <c r="K21" s="55" t="s">
        <v>56</v>
      </c>
      <c r="L21" s="55">
        <v>1</v>
      </c>
      <c r="M21" s="55"/>
      <c r="N21" s="55"/>
      <c r="O21" s="55"/>
      <c r="P21" s="55"/>
      <c r="R21" s="68"/>
    </row>
    <row r="22" spans="2:18" ht="57" x14ac:dyDescent="0.2">
      <c r="B22" s="92"/>
      <c r="C22" s="173"/>
      <c r="D22" s="164"/>
      <c r="E22" s="136"/>
      <c r="F22" s="7">
        <v>57</v>
      </c>
      <c r="G22" s="7" t="s">
        <v>256</v>
      </c>
      <c r="H22" s="7" t="s">
        <v>257</v>
      </c>
      <c r="I22" s="53" t="s">
        <v>258</v>
      </c>
      <c r="J22" s="55" t="s">
        <v>259</v>
      </c>
      <c r="K22" s="60" t="s">
        <v>248</v>
      </c>
      <c r="L22" s="55"/>
      <c r="M22" s="55"/>
      <c r="N22" s="55">
        <v>3</v>
      </c>
      <c r="O22" s="55"/>
      <c r="P22" s="55"/>
      <c r="R22" s="68"/>
    </row>
    <row r="23" spans="2:18" ht="57" x14ac:dyDescent="0.2">
      <c r="B23" s="92"/>
      <c r="C23" s="173"/>
      <c r="D23" s="166">
        <v>12</v>
      </c>
      <c r="E23" s="134" t="s">
        <v>260</v>
      </c>
      <c r="F23" s="7">
        <v>58</v>
      </c>
      <c r="G23" s="7" t="s">
        <v>261</v>
      </c>
      <c r="H23" s="7" t="s">
        <v>262</v>
      </c>
      <c r="I23" s="53" t="s">
        <v>263</v>
      </c>
      <c r="J23" s="54" t="s">
        <v>264</v>
      </c>
      <c r="K23" s="60" t="s">
        <v>231</v>
      </c>
      <c r="L23" s="55">
        <v>1</v>
      </c>
      <c r="M23" s="55"/>
      <c r="N23" s="55"/>
      <c r="O23" s="55"/>
      <c r="P23" s="55"/>
      <c r="R23" s="68"/>
    </row>
    <row r="24" spans="2:18" ht="57" x14ac:dyDescent="0.2">
      <c r="B24" s="92"/>
      <c r="C24" s="173"/>
      <c r="D24" s="163"/>
      <c r="E24" s="135"/>
      <c r="F24" s="7">
        <v>59</v>
      </c>
      <c r="G24" s="7" t="s">
        <v>265</v>
      </c>
      <c r="H24" s="7" t="s">
        <v>266</v>
      </c>
      <c r="I24" s="53" t="s">
        <v>267</v>
      </c>
      <c r="J24" s="54" t="s">
        <v>230</v>
      </c>
      <c r="K24" s="59" t="s">
        <v>231</v>
      </c>
      <c r="L24" s="55"/>
      <c r="M24" s="55">
        <v>2</v>
      </c>
      <c r="N24" s="55"/>
      <c r="O24" s="55"/>
      <c r="P24" s="55"/>
      <c r="R24" s="68"/>
    </row>
    <row r="25" spans="2:18" ht="42.75" x14ac:dyDescent="0.2">
      <c r="B25" s="92"/>
      <c r="C25" s="173"/>
      <c r="D25" s="163"/>
      <c r="E25" s="135"/>
      <c r="F25" s="7">
        <v>60</v>
      </c>
      <c r="G25" s="7" t="s">
        <v>268</v>
      </c>
      <c r="H25" s="7" t="s">
        <v>269</v>
      </c>
      <c r="I25" s="53" t="s">
        <v>270</v>
      </c>
      <c r="J25" s="54" t="s">
        <v>230</v>
      </c>
      <c r="K25" s="59" t="s">
        <v>231</v>
      </c>
      <c r="L25" s="55"/>
      <c r="M25" s="55">
        <v>2</v>
      </c>
      <c r="N25" s="55"/>
      <c r="O25" s="55"/>
      <c r="P25" s="55"/>
      <c r="R25" s="68"/>
    </row>
    <row r="26" spans="2:18" ht="42.75" x14ac:dyDescent="0.2">
      <c r="B26" s="92"/>
      <c r="C26" s="173"/>
      <c r="D26" s="163"/>
      <c r="E26" s="135"/>
      <c r="F26" s="7">
        <v>61</v>
      </c>
      <c r="G26" s="7" t="s">
        <v>271</v>
      </c>
      <c r="H26" s="7" t="s">
        <v>272</v>
      </c>
      <c r="I26" s="56" t="s">
        <v>234</v>
      </c>
      <c r="J26" s="55" t="s">
        <v>56</v>
      </c>
      <c r="K26" s="55" t="s">
        <v>56</v>
      </c>
      <c r="L26" s="55">
        <v>1</v>
      </c>
      <c r="M26" s="55"/>
      <c r="N26" s="55"/>
      <c r="O26" s="55"/>
      <c r="P26" s="55"/>
      <c r="R26" s="68"/>
    </row>
    <row r="27" spans="2:18" ht="57" x14ac:dyDescent="0.2">
      <c r="B27" s="92"/>
      <c r="C27" s="173"/>
      <c r="D27" s="163"/>
      <c r="E27" s="135"/>
      <c r="F27" s="7">
        <v>62</v>
      </c>
      <c r="G27" s="7" t="s">
        <v>273</v>
      </c>
      <c r="H27" s="7" t="s">
        <v>274</v>
      </c>
      <c r="I27" s="56" t="s">
        <v>234</v>
      </c>
      <c r="J27" s="55" t="s">
        <v>56</v>
      </c>
      <c r="K27" s="55" t="s">
        <v>56</v>
      </c>
      <c r="L27" s="55">
        <v>1</v>
      </c>
      <c r="M27" s="55"/>
      <c r="N27" s="55"/>
      <c r="O27" s="55"/>
      <c r="P27" s="55"/>
      <c r="R27" s="68"/>
    </row>
    <row r="28" spans="2:18" ht="71.25" x14ac:dyDescent="0.2">
      <c r="B28" s="92"/>
      <c r="C28" s="173"/>
      <c r="D28" s="164"/>
      <c r="E28" s="136"/>
      <c r="F28" s="7">
        <v>63</v>
      </c>
      <c r="G28" s="7" t="s">
        <v>275</v>
      </c>
      <c r="H28" s="7" t="s">
        <v>276</v>
      </c>
      <c r="I28" s="40" t="s">
        <v>234</v>
      </c>
      <c r="J28" s="58" t="s">
        <v>56</v>
      </c>
      <c r="K28" s="58" t="s">
        <v>56</v>
      </c>
      <c r="L28" s="58">
        <v>1</v>
      </c>
      <c r="M28" s="58"/>
      <c r="N28" s="58"/>
      <c r="O28" s="58"/>
      <c r="P28" s="58"/>
      <c r="R28" s="68"/>
    </row>
    <row r="29" spans="2:18" x14ac:dyDescent="0.2">
      <c r="B29" s="92"/>
      <c r="C29" s="106"/>
      <c r="D29" s="126"/>
      <c r="E29" s="107"/>
      <c r="F29" s="128"/>
      <c r="G29" s="128"/>
      <c r="H29" s="128"/>
      <c r="I29" s="130"/>
      <c r="J29" s="130"/>
      <c r="K29" s="130"/>
      <c r="L29" s="130">
        <f>+COUNT(L13:L28)</f>
        <v>8</v>
      </c>
      <c r="M29" s="130">
        <f t="shared" ref="M29:P29" si="0">+COUNT(M13:M28)</f>
        <v>5</v>
      </c>
      <c r="N29" s="130">
        <f t="shared" si="0"/>
        <v>3</v>
      </c>
      <c r="O29" s="130">
        <f t="shared" si="0"/>
        <v>0</v>
      </c>
      <c r="P29" s="130">
        <f t="shared" si="0"/>
        <v>0</v>
      </c>
      <c r="R29" s="68"/>
    </row>
    <row r="30" spans="2:18" x14ac:dyDescent="0.2">
      <c r="B30" s="92"/>
      <c r="C30" s="106"/>
      <c r="D30" s="126"/>
      <c r="E30" s="107"/>
      <c r="F30" s="128"/>
      <c r="G30" s="128"/>
      <c r="H30" s="128"/>
      <c r="I30" s="130"/>
      <c r="J30" s="130"/>
      <c r="K30" s="130"/>
      <c r="L30" s="130"/>
      <c r="M30" s="130"/>
      <c r="N30" s="130"/>
      <c r="O30" s="130"/>
      <c r="P30" s="130"/>
      <c r="R30" s="68"/>
    </row>
    <row r="31" spans="2:18" ht="15" thickBot="1" x14ac:dyDescent="0.25">
      <c r="B31" s="92"/>
      <c r="C31" s="106"/>
      <c r="D31" s="126"/>
      <c r="E31" s="107"/>
      <c r="F31" s="128"/>
      <c r="G31" s="128"/>
      <c r="H31" s="128"/>
      <c r="I31" s="130"/>
      <c r="J31" s="130"/>
      <c r="K31" s="130"/>
      <c r="L31" s="130"/>
      <c r="M31" s="130"/>
      <c r="N31" s="130"/>
      <c r="O31" s="130"/>
      <c r="P31" s="130"/>
      <c r="R31" s="68"/>
    </row>
    <row r="32" spans="2:18" ht="15" x14ac:dyDescent="0.25">
      <c r="B32" s="92"/>
      <c r="C32" s="106"/>
      <c r="D32" s="126"/>
      <c r="E32" s="111" t="s">
        <v>50</v>
      </c>
      <c r="F32" s="112">
        <f>+L29</f>
        <v>8</v>
      </c>
      <c r="G32" s="128"/>
      <c r="H32" s="128"/>
      <c r="I32" s="130"/>
      <c r="J32" s="130"/>
      <c r="K32" s="130"/>
      <c r="L32" s="130"/>
      <c r="M32" s="130"/>
      <c r="N32" s="130"/>
      <c r="O32" s="130"/>
      <c r="P32" s="130"/>
      <c r="R32" s="68"/>
    </row>
    <row r="33" spans="2:18" ht="15" x14ac:dyDescent="0.25">
      <c r="B33" s="92"/>
      <c r="C33" s="106"/>
      <c r="D33" s="126"/>
      <c r="E33" s="113" t="s">
        <v>46</v>
      </c>
      <c r="F33" s="114">
        <f>+M29</f>
        <v>5</v>
      </c>
      <c r="G33" s="128"/>
      <c r="H33" s="128"/>
      <c r="I33" s="130"/>
      <c r="J33" s="130"/>
      <c r="K33" s="130"/>
      <c r="L33" s="130"/>
      <c r="M33" s="130"/>
      <c r="N33" s="130"/>
      <c r="O33" s="130"/>
      <c r="P33" s="130"/>
      <c r="R33" s="68"/>
    </row>
    <row r="34" spans="2:18" ht="15" x14ac:dyDescent="0.25">
      <c r="B34" s="92"/>
      <c r="C34" s="106"/>
      <c r="D34" s="126"/>
      <c r="E34" s="113" t="s">
        <v>47</v>
      </c>
      <c r="F34" s="114">
        <f>+N29</f>
        <v>3</v>
      </c>
      <c r="G34" s="128"/>
      <c r="H34" s="128"/>
      <c r="I34" s="130"/>
      <c r="J34" s="130"/>
      <c r="K34" s="130"/>
      <c r="L34" s="130"/>
      <c r="M34" s="130"/>
      <c r="N34" s="130"/>
      <c r="O34" s="130"/>
      <c r="P34" s="130"/>
      <c r="R34" s="68"/>
    </row>
    <row r="35" spans="2:18" ht="15" x14ac:dyDescent="0.25">
      <c r="B35" s="92"/>
      <c r="C35" s="106"/>
      <c r="D35" s="126"/>
      <c r="E35" s="113" t="s">
        <v>48</v>
      </c>
      <c r="F35" s="114">
        <f>+O29</f>
        <v>0</v>
      </c>
      <c r="G35" s="128"/>
      <c r="H35" s="128"/>
      <c r="I35" s="130"/>
      <c r="J35" s="130"/>
      <c r="K35" s="130"/>
      <c r="L35" s="130"/>
      <c r="M35" s="130"/>
      <c r="N35" s="130"/>
      <c r="O35" s="130"/>
      <c r="P35" s="130"/>
      <c r="R35" s="68"/>
    </row>
    <row r="36" spans="2:18" ht="15.75" thickBot="1" x14ac:dyDescent="0.3">
      <c r="B36" s="92"/>
      <c r="C36" s="106"/>
      <c r="D36" s="126"/>
      <c r="E36" s="115" t="s">
        <v>49</v>
      </c>
      <c r="F36" s="116">
        <f>+P29</f>
        <v>0</v>
      </c>
      <c r="G36" s="128"/>
      <c r="H36" s="128"/>
      <c r="I36" s="130"/>
      <c r="J36" s="130"/>
      <c r="K36" s="130"/>
      <c r="L36" s="130"/>
      <c r="M36" s="130"/>
      <c r="N36" s="130"/>
      <c r="O36" s="130"/>
      <c r="P36" s="130"/>
      <c r="R36" s="68"/>
    </row>
    <row r="37" spans="2:18" x14ac:dyDescent="0.2">
      <c r="B37" s="92"/>
      <c r="C37" s="106"/>
      <c r="D37" s="126"/>
      <c r="E37" s="107"/>
      <c r="F37" s="128"/>
      <c r="G37" s="128"/>
      <c r="H37" s="128"/>
      <c r="I37" s="130"/>
      <c r="J37" s="130"/>
      <c r="K37" s="130"/>
      <c r="L37" s="130"/>
      <c r="M37" s="130"/>
      <c r="N37" s="130"/>
      <c r="O37" s="130"/>
      <c r="P37" s="130"/>
      <c r="R37" s="68"/>
    </row>
    <row r="38" spans="2:18" x14ac:dyDescent="0.2">
      <c r="B38" s="92"/>
      <c r="C38" s="106"/>
      <c r="D38" s="126"/>
      <c r="E38" s="107"/>
      <c r="F38" s="128"/>
      <c r="G38" s="128"/>
      <c r="H38" s="128"/>
      <c r="I38" s="130"/>
      <c r="J38" s="130"/>
      <c r="K38" s="130"/>
      <c r="L38" s="130"/>
      <c r="M38" s="130"/>
      <c r="N38" s="130"/>
      <c r="O38" s="130"/>
      <c r="P38" s="130"/>
      <c r="R38" s="68"/>
    </row>
    <row r="39" spans="2:18" x14ac:dyDescent="0.2">
      <c r="B39" s="92"/>
      <c r="C39" s="106"/>
      <c r="D39" s="126"/>
      <c r="E39" s="107"/>
      <c r="F39" s="128"/>
      <c r="G39" s="128"/>
      <c r="H39" s="128"/>
      <c r="I39" s="130"/>
      <c r="J39" s="130"/>
      <c r="K39" s="130"/>
      <c r="L39" s="130"/>
      <c r="M39" s="130"/>
      <c r="N39" s="130"/>
      <c r="O39" s="130"/>
      <c r="P39" s="130"/>
      <c r="R39" s="68"/>
    </row>
    <row r="40" spans="2:18" x14ac:dyDescent="0.2">
      <c r="B40" s="92"/>
      <c r="C40" s="106"/>
      <c r="D40" s="126"/>
      <c r="E40" s="107"/>
      <c r="F40" s="128"/>
      <c r="G40" s="128"/>
      <c r="H40" s="128"/>
      <c r="I40" s="130"/>
      <c r="J40" s="130"/>
      <c r="K40" s="130"/>
      <c r="L40" s="130"/>
      <c r="M40" s="130"/>
      <c r="N40" s="130"/>
      <c r="O40" s="130"/>
      <c r="P40" s="130"/>
      <c r="R40" s="68"/>
    </row>
    <row r="41" spans="2:18" ht="15" thickBot="1" x14ac:dyDescent="0.25">
      <c r="B41" s="93"/>
      <c r="C41" s="83"/>
      <c r="D41" s="83"/>
      <c r="E41" s="84"/>
      <c r="F41" s="85"/>
      <c r="G41" s="86"/>
      <c r="H41" s="87"/>
      <c r="I41" s="83"/>
      <c r="J41" s="83"/>
      <c r="K41" s="83"/>
      <c r="L41" s="83"/>
      <c r="M41" s="83"/>
      <c r="N41" s="83"/>
      <c r="O41" s="83"/>
      <c r="P41" s="83"/>
      <c r="Q41" s="83"/>
      <c r="R41" s="88"/>
    </row>
    <row r="42" spans="2:18" s="67" customFormat="1" ht="15" thickTop="1" x14ac:dyDescent="0.2">
      <c r="E42" s="69"/>
      <c r="F42" s="70"/>
      <c r="G42" s="71"/>
      <c r="H42" s="72"/>
    </row>
    <row r="43" spans="2:18" hidden="1" x14ac:dyDescent="0.2"/>
  </sheetData>
  <sheetProtection algorithmName="SHA-512" hashValue="7Y3SJqWhNGN51PqmJEf618QYDGWdSwNgnAaY36kFpIEUcXYHE9X9Qdq/NWRMTlLDSonDRlnyLScLx08pgOgSPg==" saltValue="fK4ZEaG495cU9EeZFgt5YA==" spinCount="100000" sheet="1" formatCells="0" formatColumns="0" formatRows="0" insertColumns="0" insertRows="0" insertHyperlinks="0" deleteColumns="0" deleteRows="0" sort="0" autoFilter="0" pivotTables="0"/>
  <mergeCells count="10">
    <mergeCell ref="D3:Q7"/>
    <mergeCell ref="D12:E12"/>
    <mergeCell ref="F12:G12"/>
    <mergeCell ref="C13:C28"/>
    <mergeCell ref="D13:D18"/>
    <mergeCell ref="E13:E18"/>
    <mergeCell ref="D19:D22"/>
    <mergeCell ref="E19:E22"/>
    <mergeCell ref="D23:D28"/>
    <mergeCell ref="E23:E28"/>
  </mergeCells>
  <hyperlinks>
    <hyperlink ref="K18" r:id="rId1" xr:uid="{E3F920CB-261E-45FE-BBA1-B0FA8D24726F}"/>
    <hyperlink ref="K22" r:id="rId2" xr:uid="{82441E2F-659A-4F82-80A0-42EE1A59CC38}"/>
    <hyperlink ref="K13" r:id="rId3" xr:uid="{78660652-106B-4C87-A2D6-72E1072B0834}"/>
    <hyperlink ref="K15" r:id="rId4" xr:uid="{529D8FE2-920E-464D-8C27-A569B98FABD0}"/>
    <hyperlink ref="K16" r:id="rId5" xr:uid="{0BD77288-42B7-439C-A98C-17E272D58A11}"/>
    <hyperlink ref="K17" r:id="rId6" xr:uid="{43660881-F7AA-497C-873F-F9147D2A48E9}"/>
    <hyperlink ref="K24" r:id="rId7" xr:uid="{9F59427F-0690-473D-B897-A007300F3F3A}"/>
    <hyperlink ref="K25" r:id="rId8" xr:uid="{C7292819-310D-4004-82AA-F18E78725083}"/>
    <hyperlink ref="K23" r:id="rId9" xr:uid="{047EC353-0D2A-4F17-9BD5-2D08EDA2DD81}"/>
  </hyperlinks>
  <pageMargins left="0.7" right="0.7" top="0.75" bottom="0.75" header="0.3" footer="0.3"/>
  <pageSetup orientation="portrait" horizontalDpi="1200" verticalDpi="1200" r:id="rId10"/>
  <drawing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Ambiente de Control</vt:lpstr>
      <vt:lpstr>Evaluación de Riesgos</vt:lpstr>
      <vt:lpstr>Actividades de Control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Sala Computo 501</dc:creator>
  <cp:lastModifiedBy>Ferney Camilo Ramírez Hamón</cp:lastModifiedBy>
  <dcterms:created xsi:type="dcterms:W3CDTF">2020-02-28T23:38:57Z</dcterms:created>
  <dcterms:modified xsi:type="dcterms:W3CDTF">2020-05-16T22:30:09Z</dcterms:modified>
</cp:coreProperties>
</file>