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\Documents\NOVENO SEMESTRE\BATIFRUIT´S S.A.S\Auditoría T.I\"/>
    </mc:Choice>
  </mc:AlternateContent>
  <xr:revisionPtr revIDLastSave="0" documentId="13_ncr:1_{3C690E7E-CB71-42E1-8CF1-4A5351E600CA}" xr6:coauthVersionLast="44" xr6:coauthVersionMax="45" xr10:uidLastSave="{00000000-0000-0000-0000-000000000000}"/>
  <workbookProtection workbookAlgorithmName="SHA-512" workbookHashValue="6Ig/OU3tGcROI5qwiJtQPzrnQV69oVIpMteyexizKTjc+ii+2cjX0Bd3NagwtTvOgi5uxG48SmfLdpe92XxXng==" workbookSaltValue="C42nka2h0yvURX3+dVsiuw==" workbookSpinCount="100000" lockStructure="1"/>
  <bookViews>
    <workbookView xWindow="-120" yWindow="-120" windowWidth="20730" windowHeight="11280" xr2:uid="{00000000-000D-0000-FFFF-FFFF00000000}"/>
  </bookViews>
  <sheets>
    <sheet name="MATRIZ BCP" sheetId="1" r:id="rId1"/>
  </sheets>
  <definedNames>
    <definedName name="_xlnm._FilterDatabase" localSheetId="0" hidden="1">'MATRIZ BCP'!$C$14:$Y$14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1" i="1" l="1"/>
  <c r="X26" i="1" l="1"/>
  <c r="X25" i="1"/>
  <c r="X24" i="1"/>
  <c r="X18" i="1"/>
  <c r="X23" i="1"/>
  <c r="X15" i="1"/>
  <c r="X17" i="1"/>
  <c r="X22" i="1"/>
  <c r="X19" i="1"/>
  <c r="X20" i="1"/>
  <c r="X16" i="1"/>
</calcChain>
</file>

<file path=xl/sharedStrings.xml><?xml version="1.0" encoding="utf-8"?>
<sst xmlns="http://schemas.openxmlformats.org/spreadsheetml/2006/main" count="136" uniqueCount="107">
  <si>
    <t>PROCESO</t>
  </si>
  <si>
    <t>ESCENARIO</t>
  </si>
  <si>
    <t>ACTIVOS INVOLUCRADOS (TI, PERSONAL, FÍSICO)</t>
  </si>
  <si>
    <t>RTO</t>
  </si>
  <si>
    <t>RPO</t>
  </si>
  <si>
    <t>Personal Capacitado y Entrenado</t>
  </si>
  <si>
    <t>Custodia Externa de Información</t>
  </si>
  <si>
    <t>Instalación, Obra Civil</t>
  </si>
  <si>
    <t>Equipos de cómputo, Portátiles, Otros Dispositivos</t>
  </si>
  <si>
    <t>Telecomunicaciones Redundantes</t>
  </si>
  <si>
    <t>Transporte de Bienes</t>
  </si>
  <si>
    <t>Proveedores Especializados</t>
  </si>
  <si>
    <t>Centro Alterno - Hot</t>
  </si>
  <si>
    <t>Centro Alterno - Warm</t>
  </si>
  <si>
    <t>Centro Alterno - Cold</t>
  </si>
  <si>
    <t>Manual de Operaciones</t>
  </si>
  <si>
    <t>Cifrado de Datos</t>
  </si>
  <si>
    <t>VPN</t>
  </si>
  <si>
    <t>Almacenamiento Redundante en Línea</t>
  </si>
  <si>
    <t>Otras Alternativas</t>
  </si>
  <si>
    <t>COSTOS</t>
  </si>
  <si>
    <t>OBSERVACIONES</t>
  </si>
  <si>
    <t>1. Contabilidad</t>
  </si>
  <si>
    <t>Pérdida de Información contable</t>
  </si>
  <si>
    <t>No disponibilidad de los servicios tecnológicos</t>
  </si>
  <si>
    <t>Falla eléctrica en las oficinas administrativas ubicadas en el barrio Chicó</t>
  </si>
  <si>
    <t>3. IT</t>
  </si>
  <si>
    <t>X</t>
  </si>
  <si>
    <t>4. Contabilidad</t>
  </si>
  <si>
    <t>No Disponibilidad de la Información</t>
  </si>
  <si>
    <t>2. Proveedores</t>
  </si>
  <si>
    <t>DESCRIPCIÓN</t>
  </si>
  <si>
    <t>Software Contable, Departemento de Cuentas Por Pagar, Tesorería</t>
  </si>
  <si>
    <t>Flujo eléctrico físico, Área de IT</t>
  </si>
  <si>
    <t>Fallas físicas en los equipos de cómputo</t>
  </si>
  <si>
    <t>Equipos de Cómputación y comunicación</t>
  </si>
  <si>
    <t>Desactualización de información</t>
  </si>
  <si>
    <t>Módulo del Software Contable Desactualizado</t>
  </si>
  <si>
    <t>Software Contable, Departamento de Cuentas por Cobrar</t>
  </si>
  <si>
    <t>Pérdida de Información - Gastos</t>
  </si>
  <si>
    <t>No realización de ventas digitales</t>
  </si>
  <si>
    <t>Fallas en la plataforma web de servicio al cliente</t>
  </si>
  <si>
    <t>No envío y/o Recepción de Email</t>
  </si>
  <si>
    <t>Fallas en la plataforma utilizada</t>
  </si>
  <si>
    <t>Conexión Inestable</t>
  </si>
  <si>
    <t>Fallas en la Red LAN</t>
  </si>
  <si>
    <t>Fallas en Intranet</t>
  </si>
  <si>
    <t>No disponibilidad de Información</t>
  </si>
  <si>
    <t>Daño en el servidor de la red LAN</t>
  </si>
  <si>
    <t>Conexión Nula</t>
  </si>
  <si>
    <t>5. Cartera</t>
  </si>
  <si>
    <t>6. Contabilidad</t>
  </si>
  <si>
    <t>7. Ventas</t>
  </si>
  <si>
    <t>8. Contabilidad</t>
  </si>
  <si>
    <t>9. IT</t>
  </si>
  <si>
    <t>10. Contabilidad</t>
  </si>
  <si>
    <t>11. IT</t>
  </si>
  <si>
    <t>12. Contabilidad</t>
  </si>
  <si>
    <t>Registros inadecuados</t>
  </si>
  <si>
    <t>Fallas en el software Contable</t>
  </si>
  <si>
    <t>Software Contable Departamento de Contabilidad</t>
  </si>
  <si>
    <t>Pérdida de asientos contables del mes de mayo debido a fallas en el servidor</t>
  </si>
  <si>
    <t>Software Contable, Departamento de Contabilidad, Backups</t>
  </si>
  <si>
    <t>24 Horas</t>
  </si>
  <si>
    <t>5 horas</t>
  </si>
  <si>
    <t>6 Horas</t>
  </si>
  <si>
    <t>20 Horas</t>
  </si>
  <si>
    <t>7 Horas</t>
  </si>
  <si>
    <t>Fallas en el módulo de Proveedores en el transcurso del periodo</t>
  </si>
  <si>
    <t>1 Hora</t>
  </si>
  <si>
    <t>8 Horas</t>
  </si>
  <si>
    <t>5 Horas</t>
  </si>
  <si>
    <t>Registros no guardados por fallas en el sistema</t>
  </si>
  <si>
    <t>Software Contable, Soporte técnico</t>
  </si>
  <si>
    <t>2 Horas</t>
  </si>
  <si>
    <t>PRESUPUESTO GENERAL BCP 115.000.000 (COP)</t>
  </si>
  <si>
    <t>1 UNIDAD = 1.000.000 (COP)</t>
  </si>
  <si>
    <t>Área de TI, Router, Coordinador IT</t>
  </si>
  <si>
    <t>3 Horas</t>
  </si>
  <si>
    <t>4 Horas</t>
  </si>
  <si>
    <t>9 Horas</t>
  </si>
  <si>
    <t>Licencias de correo electrónico corporativo, Canal de comunicaciones</t>
  </si>
  <si>
    <t>Revisión y Mantenimiento cada 15 días por el equipo IT</t>
  </si>
  <si>
    <t>Implementar alterntivas de almacenamiento de la información contable en la nube por el equipo IT</t>
  </si>
  <si>
    <t>Adquisición de material para mantenimiento y sistemas auxiliares (Suministro Eléctrico) - Tesorería</t>
  </si>
  <si>
    <t>Adquisición de Computadores con Proveedores Especializados - Tesorería</t>
  </si>
  <si>
    <t>Actualización de licencias - Equipo IT</t>
  </si>
  <si>
    <t>Implementación de centros alternativos de sustitución, y almacenamiento en la nube de las operaciones de este -  Equipo IT</t>
  </si>
  <si>
    <t>Contratación de Asesores, e implementación de alternativas de telecomunicaciones con clientes Por el departamento de RRHH</t>
  </si>
  <si>
    <t>Adquisición de licencias de correos corporativos con mayor cobertura y calidad -Tesorería</t>
  </si>
  <si>
    <t>Adquisición de servidores y equipos e implementación de VPN - Tesorería, Equipo IT</t>
  </si>
  <si>
    <t>Mantenimiento de servidores y equipos - Equipo IT</t>
  </si>
  <si>
    <t>Revisión y consulta Externa - Outsourcing</t>
  </si>
  <si>
    <t>Área de TI, Coordinador IT, Bases de Datos, Usuarios</t>
  </si>
  <si>
    <t>Servidor Central Red LAN, Router</t>
  </si>
  <si>
    <t>Contratación de personal capacitado  y experto en temas de manejo del software contable -           Departamento de RRHH</t>
  </si>
  <si>
    <t>CATEGORÍA</t>
  </si>
  <si>
    <t>RANGO</t>
  </si>
  <si>
    <t>ALTA</t>
  </si>
  <si>
    <t>BAJA</t>
  </si>
  <si>
    <t>NORMAL</t>
  </si>
  <si>
    <t>INDIFERENTE</t>
  </si>
  <si>
    <t>1 A 3</t>
  </si>
  <si>
    <t>4 A 6</t>
  </si>
  <si>
    <t>7 A 9</t>
  </si>
  <si>
    <t>10 A 13</t>
  </si>
  <si>
    <t>Plataforma Web, Soporte técnico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</si>
</sst>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7F69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5050"/>
      </left>
      <right/>
      <top style="medium">
        <color rgb="FFFF5050"/>
      </top>
      <bottom/>
      <diagonal/>
    </border>
    <border>
      <left/>
      <right/>
      <top style="medium">
        <color rgb="FFFF5050"/>
      </top>
      <bottom/>
      <diagonal/>
    </border>
    <border>
      <left style="medium">
        <color rgb="FFFF5050"/>
      </left>
      <right/>
      <top/>
      <bottom/>
      <diagonal/>
    </border>
    <border>
      <left/>
      <right style="medium">
        <color rgb="FFFF5050"/>
      </right>
      <top/>
      <bottom/>
      <diagonal/>
    </border>
    <border>
      <left style="medium">
        <color rgb="FFFF5050"/>
      </left>
      <right/>
      <top/>
      <bottom style="medium">
        <color rgb="FFFF5050"/>
      </bottom>
      <diagonal/>
    </border>
    <border>
      <left/>
      <right/>
      <top/>
      <bottom style="medium">
        <color rgb="FFFF5050"/>
      </bottom>
      <diagonal/>
    </border>
    <border>
      <left/>
      <right style="medium">
        <color rgb="FFFF5050"/>
      </right>
      <top/>
      <bottom style="medium">
        <color rgb="FFFF505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64" fontId="0" fillId="0" borderId="0" xfId="1" applyNumberFormat="1" applyFont="1"/>
    <xf numFmtId="0" fontId="0" fillId="0" borderId="1" xfId="0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textRotation="90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/>
    <xf numFmtId="0" fontId="0" fillId="0" borderId="4" xfId="0" applyBorder="1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7F69E"/>
      <color rgb="FFFF3300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662214</xdr:colOff>
      <xdr:row>3</xdr:row>
      <xdr:rowOff>158589</xdr:rowOff>
    </xdr:from>
    <xdr:to>
      <xdr:col>3</xdr:col>
      <xdr:colOff>264584</xdr:colOff>
      <xdr:row>8</xdr:row>
      <xdr:rowOff>31562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B7B48D-DE44-4C6E-AA53-31987BF7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6214" y="702875"/>
          <a:ext cx="916215" cy="1025045"/>
        </a:xfrm>
        <a:prstGeom prst="rect">
          <a:avLst/>
        </a:prstGeom>
      </xdr:spPr>
    </xdr:pic>
    <xdr:clientData/>
  </xdr:twoCellAnchor>
  <xdr:oneCellAnchor>
    <xdr:from>
      <xdr:col>4</xdr:col>
      <xdr:colOff>3317875</xdr:colOff>
      <xdr:row>3</xdr:row>
      <xdr:rowOff>158750</xdr:rowOff>
    </xdr:from>
    <xdr:ext cx="4387996" cy="78111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1603864-BF90-47D9-9817-C97676B6DA90}"/>
            </a:ext>
          </a:extLst>
        </xdr:cNvPr>
        <xdr:cNvSpPr/>
      </xdr:nvSpPr>
      <xdr:spPr>
        <a:xfrm>
          <a:off x="6873875" y="746125"/>
          <a:ext cx="4387996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BATIFRUIT´S</a:t>
          </a:r>
          <a:r>
            <a:rPr lang="en-US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S.A.S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38"/>
  <sheetViews>
    <sheetView showGridLines="0" tabSelected="1" zoomScale="60" zoomScaleNormal="60" workbookViewId="0">
      <selection activeCell="E8" sqref="E8:N8"/>
    </sheetView>
  </sheetViews>
  <sheetFormatPr defaultColWidth="11.42578125" defaultRowHeight="15" x14ac:dyDescent="0.25"/>
  <cols>
    <col min="1" max="1" width="2.7109375" customWidth="1"/>
    <col min="2" max="2" width="6" customWidth="1"/>
    <col min="3" max="3" width="18.7109375" customWidth="1"/>
    <col min="4" max="4" width="25.85546875" customWidth="1"/>
    <col min="5" max="5" width="60.85546875" bestFit="1" customWidth="1"/>
    <col min="6" max="6" width="60.85546875" customWidth="1"/>
    <col min="9" max="23" width="4" customWidth="1"/>
    <col min="25" max="25" width="42.5703125" customWidth="1"/>
    <col min="29" max="29" width="12.5703125" bestFit="1" customWidth="1"/>
  </cols>
  <sheetData>
    <row r="2" spans="2:29" ht="15.75" thickBot="1" x14ac:dyDescent="0.3">
      <c r="AA2" s="34"/>
      <c r="AB2" s="34"/>
    </row>
    <row r="3" spans="2:29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2:29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2:29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spans="2:29" ht="21" x14ac:dyDescent="0.35">
      <c r="B6" s="8"/>
      <c r="C6" s="9"/>
      <c r="D6" s="9"/>
      <c r="E6" s="33"/>
      <c r="F6" s="33"/>
      <c r="G6" s="33"/>
      <c r="H6" s="33"/>
      <c r="I6" s="33"/>
      <c r="J6" s="33"/>
      <c r="K6" s="33"/>
      <c r="L6" s="33"/>
      <c r="M6" s="33"/>
      <c r="N6" s="3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spans="2:29" ht="21" x14ac:dyDescent="0.35">
      <c r="B7" s="8"/>
      <c r="C7" s="9"/>
      <c r="D7" s="9"/>
      <c r="E7" s="33"/>
      <c r="F7" s="33"/>
      <c r="G7" s="33"/>
      <c r="H7" s="33"/>
      <c r="I7" s="33"/>
      <c r="J7" s="33"/>
      <c r="K7" s="33"/>
      <c r="L7" s="33"/>
      <c r="M7" s="33"/>
      <c r="N7" s="3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spans="2:29" ht="21" x14ac:dyDescent="0.35">
      <c r="B8" s="8"/>
      <c r="C8" s="9"/>
      <c r="D8" s="9"/>
      <c r="E8" s="33" t="s">
        <v>75</v>
      </c>
      <c r="F8" s="33"/>
      <c r="G8" s="33"/>
      <c r="H8" s="33"/>
      <c r="I8" s="33"/>
      <c r="J8" s="33"/>
      <c r="K8" s="33"/>
      <c r="L8" s="33"/>
      <c r="M8" s="33"/>
      <c r="N8" s="3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2:29" ht="21" x14ac:dyDescent="0.35">
      <c r="B9" s="8"/>
      <c r="C9" s="9"/>
      <c r="D9" s="9"/>
      <c r="E9" s="33" t="s">
        <v>76</v>
      </c>
      <c r="F9" s="33"/>
      <c r="G9" s="33"/>
      <c r="H9" s="33"/>
      <c r="I9" s="33"/>
      <c r="J9" s="33"/>
      <c r="K9" s="33"/>
      <c r="L9" s="33"/>
      <c r="M9" s="33"/>
      <c r="N9" s="3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</row>
    <row r="10" spans="2:29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9" x14ac:dyDescent="0.2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</row>
    <row r="12" spans="2:2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</row>
    <row r="13" spans="2:29" ht="246" x14ac:dyDescent="0.25">
      <c r="B13" s="8"/>
      <c r="C13" s="15" t="s">
        <v>0</v>
      </c>
      <c r="D13" s="15" t="s">
        <v>1</v>
      </c>
      <c r="E13" s="15" t="s">
        <v>31</v>
      </c>
      <c r="F13" s="15" t="s">
        <v>2</v>
      </c>
      <c r="G13" s="15" t="s">
        <v>3</v>
      </c>
      <c r="H13" s="15" t="s">
        <v>4</v>
      </c>
      <c r="I13" s="16" t="s">
        <v>5</v>
      </c>
      <c r="J13" s="16" t="s">
        <v>6</v>
      </c>
      <c r="K13" s="16" t="s">
        <v>7</v>
      </c>
      <c r="L13" s="16" t="s">
        <v>8</v>
      </c>
      <c r="M13" s="16" t="s">
        <v>9</v>
      </c>
      <c r="N13" s="16" t="s">
        <v>10</v>
      </c>
      <c r="O13" s="16" t="s">
        <v>11</v>
      </c>
      <c r="P13" s="16" t="s">
        <v>12</v>
      </c>
      <c r="Q13" s="16" t="s">
        <v>13</v>
      </c>
      <c r="R13" s="16" t="s">
        <v>14</v>
      </c>
      <c r="S13" s="16" t="s">
        <v>15</v>
      </c>
      <c r="T13" s="16" t="s">
        <v>16</v>
      </c>
      <c r="U13" s="16" t="s">
        <v>17</v>
      </c>
      <c r="V13" s="16" t="s">
        <v>18</v>
      </c>
      <c r="W13" s="16" t="s">
        <v>19</v>
      </c>
      <c r="X13" s="15" t="s">
        <v>20</v>
      </c>
      <c r="Y13" s="15" t="s">
        <v>21</v>
      </c>
      <c r="Z13" s="10"/>
    </row>
    <row r="14" spans="2:29" x14ac:dyDescent="0.25">
      <c r="B14" s="8"/>
      <c r="C14" s="30"/>
      <c r="D14" s="31"/>
      <c r="E14" s="31"/>
      <c r="F14" s="31"/>
      <c r="G14" s="31"/>
      <c r="H14" s="32"/>
      <c r="I14" s="2">
        <v>2</v>
      </c>
      <c r="J14" s="2">
        <v>1.5</v>
      </c>
      <c r="K14" s="2">
        <v>3</v>
      </c>
      <c r="L14" s="2">
        <v>7</v>
      </c>
      <c r="M14" s="2">
        <v>4</v>
      </c>
      <c r="N14" s="2">
        <v>1</v>
      </c>
      <c r="O14" s="2">
        <v>4</v>
      </c>
      <c r="P14" s="2">
        <v>8</v>
      </c>
      <c r="Q14" s="2">
        <v>6</v>
      </c>
      <c r="R14" s="2">
        <v>3</v>
      </c>
      <c r="S14" s="2">
        <v>1</v>
      </c>
      <c r="T14" s="2">
        <v>3</v>
      </c>
      <c r="U14" s="2">
        <v>5</v>
      </c>
      <c r="V14" s="2">
        <v>9</v>
      </c>
      <c r="W14" s="2">
        <v>4</v>
      </c>
      <c r="X14" s="20"/>
      <c r="Y14" s="21"/>
      <c r="Z14" s="10"/>
    </row>
    <row r="15" spans="2:29" ht="57.95" customHeight="1" x14ac:dyDescent="0.25">
      <c r="B15" s="8"/>
      <c r="C15" s="5" t="s">
        <v>52</v>
      </c>
      <c r="D15" s="5" t="s">
        <v>40</v>
      </c>
      <c r="E15" s="5" t="s">
        <v>41</v>
      </c>
      <c r="F15" s="5" t="s">
        <v>106</v>
      </c>
      <c r="G15" s="1" t="s">
        <v>67</v>
      </c>
      <c r="H15" s="1" t="s">
        <v>63</v>
      </c>
      <c r="I15" s="1" t="s">
        <v>27</v>
      </c>
      <c r="J15" s="1"/>
      <c r="K15" s="1"/>
      <c r="L15" s="1"/>
      <c r="M15" s="1" t="s">
        <v>27</v>
      </c>
      <c r="N15" s="1"/>
      <c r="O15" s="1" t="s">
        <v>27</v>
      </c>
      <c r="P15" s="1"/>
      <c r="Q15" s="1"/>
      <c r="R15" s="1"/>
      <c r="S15" s="1"/>
      <c r="T15" s="1"/>
      <c r="U15" s="1"/>
      <c r="V15" s="1"/>
      <c r="W15" s="1"/>
      <c r="X15" s="17">
        <f t="shared" ref="X15:X26" si="0">+SUMIF(I15:W15,"X",$I$14:$W$14)</f>
        <v>10</v>
      </c>
      <c r="Y15" s="14" t="s">
        <v>88</v>
      </c>
      <c r="Z15" s="10"/>
      <c r="AC15" s="4"/>
    </row>
    <row r="16" spans="2:29" ht="41.45" customHeight="1" x14ac:dyDescent="0.25">
      <c r="B16" s="8"/>
      <c r="C16" s="5" t="s">
        <v>22</v>
      </c>
      <c r="D16" s="5" t="s">
        <v>23</v>
      </c>
      <c r="E16" s="5" t="s">
        <v>61</v>
      </c>
      <c r="F16" s="5" t="s">
        <v>62</v>
      </c>
      <c r="G16" s="3" t="s">
        <v>64</v>
      </c>
      <c r="H16" s="3" t="s">
        <v>63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 t="s">
        <v>27</v>
      </c>
      <c r="W16" s="1"/>
      <c r="X16" s="17">
        <f t="shared" si="0"/>
        <v>9</v>
      </c>
      <c r="Y16" s="14" t="s">
        <v>83</v>
      </c>
      <c r="Z16" s="10"/>
      <c r="AC16" s="4"/>
    </row>
    <row r="17" spans="2:29" ht="41.45" customHeight="1" x14ac:dyDescent="0.25">
      <c r="B17" s="8"/>
      <c r="C17" s="5" t="s">
        <v>51</v>
      </c>
      <c r="D17" s="5" t="s">
        <v>39</v>
      </c>
      <c r="E17" s="5" t="s">
        <v>72</v>
      </c>
      <c r="F17" s="5" t="s">
        <v>73</v>
      </c>
      <c r="G17" s="1" t="s">
        <v>74</v>
      </c>
      <c r="H17" s="1" t="s">
        <v>65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 t="s">
        <v>27</v>
      </c>
      <c r="W17" s="1"/>
      <c r="X17" s="17">
        <f t="shared" si="0"/>
        <v>9</v>
      </c>
      <c r="Y17" s="14" t="s">
        <v>87</v>
      </c>
      <c r="Z17" s="10"/>
      <c r="AC17" s="4"/>
    </row>
    <row r="18" spans="2:29" ht="30.95" customHeight="1" x14ac:dyDescent="0.25">
      <c r="B18" s="8"/>
      <c r="C18" s="5" t="s">
        <v>54</v>
      </c>
      <c r="D18" s="5" t="s">
        <v>49</v>
      </c>
      <c r="E18" s="5" t="s">
        <v>48</v>
      </c>
      <c r="F18" s="5" t="s">
        <v>94</v>
      </c>
      <c r="G18" s="1" t="s">
        <v>79</v>
      </c>
      <c r="H18" s="1" t="s">
        <v>80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 t="s">
        <v>27</v>
      </c>
      <c r="V18" s="1"/>
      <c r="W18" s="1" t="s">
        <v>27</v>
      </c>
      <c r="X18" s="17">
        <f t="shared" si="0"/>
        <v>9</v>
      </c>
      <c r="Y18" s="14" t="s">
        <v>90</v>
      </c>
      <c r="Z18" s="10"/>
      <c r="AC18" s="4"/>
    </row>
    <row r="19" spans="2:29" ht="47.1" customHeight="1" x14ac:dyDescent="0.25">
      <c r="B19" s="8"/>
      <c r="C19" s="5" t="s">
        <v>28</v>
      </c>
      <c r="D19" s="5" t="s">
        <v>29</v>
      </c>
      <c r="E19" s="5" t="s">
        <v>34</v>
      </c>
      <c r="F19" s="5" t="s">
        <v>35</v>
      </c>
      <c r="G19" s="1" t="s">
        <v>69</v>
      </c>
      <c r="H19" s="1" t="s">
        <v>70</v>
      </c>
      <c r="I19" s="1"/>
      <c r="J19" s="1"/>
      <c r="K19" s="1"/>
      <c r="L19" s="1" t="s">
        <v>27</v>
      </c>
      <c r="M19" s="1"/>
      <c r="N19" s="1" t="s">
        <v>27</v>
      </c>
      <c r="O19" s="1"/>
      <c r="P19" s="1"/>
      <c r="Q19" s="1"/>
      <c r="R19" s="1"/>
      <c r="S19" s="1"/>
      <c r="T19" s="1"/>
      <c r="U19" s="1"/>
      <c r="V19" s="1"/>
      <c r="W19" s="1"/>
      <c r="X19" s="17">
        <f t="shared" si="0"/>
        <v>8</v>
      </c>
      <c r="Y19" s="14" t="s">
        <v>85</v>
      </c>
      <c r="Z19" s="10"/>
      <c r="AC19" s="4"/>
    </row>
    <row r="20" spans="2:29" ht="47.1" customHeight="1" x14ac:dyDescent="0.25">
      <c r="B20" s="8"/>
      <c r="C20" s="5" t="s">
        <v>30</v>
      </c>
      <c r="D20" s="5" t="s">
        <v>36</v>
      </c>
      <c r="E20" s="5" t="s">
        <v>68</v>
      </c>
      <c r="F20" s="5" t="s">
        <v>32</v>
      </c>
      <c r="G20" s="3" t="s">
        <v>65</v>
      </c>
      <c r="H20" s="3" t="s">
        <v>66</v>
      </c>
      <c r="I20" s="1"/>
      <c r="J20" s="1"/>
      <c r="K20" s="1"/>
      <c r="L20" s="1"/>
      <c r="M20" s="1"/>
      <c r="N20" s="1"/>
      <c r="O20" s="1"/>
      <c r="P20" s="1" t="s">
        <v>27</v>
      </c>
      <c r="Q20" s="1"/>
      <c r="R20" s="1"/>
      <c r="S20" s="1"/>
      <c r="T20" s="1"/>
      <c r="U20" s="1"/>
      <c r="V20" s="1"/>
      <c r="W20" s="1"/>
      <c r="X20" s="17">
        <f t="shared" si="0"/>
        <v>8</v>
      </c>
      <c r="Y20" s="14" t="s">
        <v>95</v>
      </c>
      <c r="Z20" s="10"/>
      <c r="AC20" s="4"/>
    </row>
    <row r="21" spans="2:29" ht="41.45" customHeight="1" x14ac:dyDescent="0.25">
      <c r="B21" s="8"/>
      <c r="C21" s="1" t="s">
        <v>57</v>
      </c>
      <c r="D21" s="1" t="s">
        <v>58</v>
      </c>
      <c r="E21" s="1" t="s">
        <v>59</v>
      </c>
      <c r="F21" s="5" t="s">
        <v>60</v>
      </c>
      <c r="G21" s="1" t="s">
        <v>74</v>
      </c>
      <c r="H21" s="1" t="s">
        <v>79</v>
      </c>
      <c r="I21" s="1"/>
      <c r="J21" s="1" t="s">
        <v>27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 t="s">
        <v>27</v>
      </c>
      <c r="X21" s="17">
        <f t="shared" si="0"/>
        <v>5.5</v>
      </c>
      <c r="Y21" s="14" t="s">
        <v>92</v>
      </c>
      <c r="Z21" s="10"/>
    </row>
    <row r="22" spans="2:29" ht="30.95" customHeight="1" x14ac:dyDescent="0.25">
      <c r="B22" s="8"/>
      <c r="C22" s="5" t="s">
        <v>50</v>
      </c>
      <c r="D22" s="5" t="s">
        <v>36</v>
      </c>
      <c r="E22" s="5" t="s">
        <v>37</v>
      </c>
      <c r="F22" s="5" t="s">
        <v>38</v>
      </c>
      <c r="G22" s="1" t="s">
        <v>69</v>
      </c>
      <c r="H22" s="1" t="s">
        <v>71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 t="s">
        <v>27</v>
      </c>
      <c r="X22" s="17">
        <f t="shared" si="0"/>
        <v>4</v>
      </c>
      <c r="Y22" s="14" t="s">
        <v>86</v>
      </c>
      <c r="Z22" s="10"/>
    </row>
    <row r="23" spans="2:29" ht="44.45" customHeight="1" x14ac:dyDescent="0.25">
      <c r="B23" s="8"/>
      <c r="C23" s="5" t="s">
        <v>53</v>
      </c>
      <c r="D23" s="5" t="s">
        <v>42</v>
      </c>
      <c r="E23" s="5" t="s">
        <v>43</v>
      </c>
      <c r="F23" s="5" t="s">
        <v>81</v>
      </c>
      <c r="G23" s="1" t="s">
        <v>78</v>
      </c>
      <c r="H23" s="1" t="s">
        <v>79</v>
      </c>
      <c r="I23" s="1"/>
      <c r="J23" s="1"/>
      <c r="K23" s="1"/>
      <c r="L23" s="1"/>
      <c r="M23" s="1"/>
      <c r="N23" s="1"/>
      <c r="O23" s="1" t="s">
        <v>27</v>
      </c>
      <c r="P23" s="1"/>
      <c r="Q23" s="1"/>
      <c r="R23" s="1"/>
      <c r="S23" s="1"/>
      <c r="T23" s="1"/>
      <c r="U23" s="1"/>
      <c r="V23" s="1"/>
      <c r="W23" s="1"/>
      <c r="X23" s="17">
        <f t="shared" si="0"/>
        <v>4</v>
      </c>
      <c r="Y23" s="14" t="s">
        <v>89</v>
      </c>
      <c r="Z23" s="10"/>
    </row>
    <row r="24" spans="2:29" ht="30.95" customHeight="1" x14ac:dyDescent="0.25">
      <c r="B24" s="8"/>
      <c r="C24" s="5" t="s">
        <v>55</v>
      </c>
      <c r="D24" s="5" t="s">
        <v>47</v>
      </c>
      <c r="E24" s="5" t="s">
        <v>46</v>
      </c>
      <c r="F24" s="5" t="s">
        <v>93</v>
      </c>
      <c r="G24" s="1" t="s">
        <v>78</v>
      </c>
      <c r="H24" s="1" t="s">
        <v>71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 t="s">
        <v>27</v>
      </c>
      <c r="X24" s="17">
        <f t="shared" si="0"/>
        <v>4</v>
      </c>
      <c r="Y24" s="14" t="s">
        <v>82</v>
      </c>
      <c r="Z24" s="10"/>
    </row>
    <row r="25" spans="2:29" ht="30.95" customHeight="1" x14ac:dyDescent="0.25">
      <c r="B25" s="8"/>
      <c r="C25" s="5" t="s">
        <v>56</v>
      </c>
      <c r="D25" s="5" t="s">
        <v>44</v>
      </c>
      <c r="E25" s="5" t="s">
        <v>45</v>
      </c>
      <c r="F25" s="5" t="s">
        <v>77</v>
      </c>
      <c r="G25" s="1" t="s">
        <v>78</v>
      </c>
      <c r="H25" s="1" t="s">
        <v>65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 t="s">
        <v>27</v>
      </c>
      <c r="X25" s="17">
        <f t="shared" si="0"/>
        <v>4</v>
      </c>
      <c r="Y25" s="14" t="s">
        <v>91</v>
      </c>
      <c r="Z25" s="10"/>
    </row>
    <row r="26" spans="2:29" ht="45" x14ac:dyDescent="0.25">
      <c r="B26" s="8"/>
      <c r="C26" s="5" t="s">
        <v>26</v>
      </c>
      <c r="D26" s="5" t="s">
        <v>24</v>
      </c>
      <c r="E26" s="5" t="s">
        <v>25</v>
      </c>
      <c r="F26" s="5" t="s">
        <v>33</v>
      </c>
      <c r="G26" s="3" t="s">
        <v>67</v>
      </c>
      <c r="H26" s="3" t="s">
        <v>66</v>
      </c>
      <c r="I26" s="1"/>
      <c r="J26" s="1"/>
      <c r="K26" s="1"/>
      <c r="L26" s="1"/>
      <c r="M26" s="1"/>
      <c r="N26" s="1"/>
      <c r="O26" s="1"/>
      <c r="P26" s="1"/>
      <c r="Q26" s="1"/>
      <c r="R26" s="1" t="s">
        <v>27</v>
      </c>
      <c r="S26" s="1"/>
      <c r="T26" s="1"/>
      <c r="U26" s="1"/>
      <c r="V26" s="1"/>
      <c r="W26" s="1"/>
      <c r="X26" s="17">
        <f t="shared" si="0"/>
        <v>3</v>
      </c>
      <c r="Y26" s="14" t="s">
        <v>84</v>
      </c>
      <c r="Z26" s="10"/>
    </row>
    <row r="27" spans="2:29" x14ac:dyDescent="0.25">
      <c r="B27" s="8"/>
      <c r="C27" s="18"/>
      <c r="D27" s="18"/>
      <c r="E27" s="18"/>
      <c r="F27" s="1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22"/>
      <c r="Y27" s="19"/>
      <c r="Z27" s="10"/>
    </row>
    <row r="28" spans="2:29" x14ac:dyDescent="0.25">
      <c r="B28" s="8"/>
      <c r="C28" s="18"/>
      <c r="D28" s="18"/>
      <c r="E28" s="18"/>
      <c r="F28" s="1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22"/>
      <c r="Y28" s="19"/>
      <c r="Z28" s="10"/>
    </row>
    <row r="29" spans="2:29" x14ac:dyDescent="0.25">
      <c r="B29" s="8"/>
      <c r="C29" s="18"/>
      <c r="D29" s="18"/>
      <c r="E29" s="18"/>
      <c r="F29" s="1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22"/>
      <c r="Y29" s="19"/>
      <c r="Z29" s="10"/>
    </row>
    <row r="30" spans="2:29" x14ac:dyDescent="0.25">
      <c r="B30" s="8"/>
      <c r="C30" s="18"/>
      <c r="D30" s="18"/>
      <c r="E30" s="18"/>
      <c r="F30" s="1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22"/>
      <c r="Y30" s="19"/>
      <c r="Z30" s="10"/>
    </row>
    <row r="31" spans="2:29" x14ac:dyDescent="0.25">
      <c r="B31" s="8"/>
      <c r="C31" s="15" t="s">
        <v>97</v>
      </c>
      <c r="D31" s="15" t="s">
        <v>96</v>
      </c>
      <c r="F31" s="1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2"/>
      <c r="Y31" s="19"/>
      <c r="Z31" s="10"/>
    </row>
    <row r="32" spans="2:29" x14ac:dyDescent="0.25">
      <c r="B32" s="8"/>
      <c r="C32" s="27" t="s">
        <v>105</v>
      </c>
      <c r="D32" s="24" t="s">
        <v>98</v>
      </c>
      <c r="F32" s="1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22"/>
      <c r="Y32" s="19"/>
      <c r="Z32" s="10"/>
    </row>
    <row r="33" spans="2:26" x14ac:dyDescent="0.25">
      <c r="B33" s="8"/>
      <c r="C33" s="23" t="s">
        <v>104</v>
      </c>
      <c r="D33" s="25" t="s">
        <v>100</v>
      </c>
      <c r="F33" s="1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22"/>
      <c r="Y33" s="19"/>
      <c r="Z33" s="10"/>
    </row>
    <row r="34" spans="2:26" x14ac:dyDescent="0.25">
      <c r="B34" s="8"/>
      <c r="C34" s="23" t="s">
        <v>103</v>
      </c>
      <c r="D34" s="29" t="s">
        <v>99</v>
      </c>
      <c r="F34" s="1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22"/>
      <c r="Y34" s="19"/>
      <c r="Z34" s="10"/>
    </row>
    <row r="35" spans="2:26" x14ac:dyDescent="0.25">
      <c r="B35" s="8"/>
      <c r="C35" s="28" t="s">
        <v>102</v>
      </c>
      <c r="D35" s="26" t="s">
        <v>101</v>
      </c>
      <c r="F35" s="1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22"/>
      <c r="Y35" s="19"/>
      <c r="Z35" s="10"/>
    </row>
    <row r="36" spans="2:26" x14ac:dyDescent="0.25">
      <c r="B36" s="8"/>
      <c r="C36" s="18"/>
      <c r="D36" s="18"/>
      <c r="E36" s="18"/>
      <c r="F36" s="1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22"/>
      <c r="Y36" s="19"/>
      <c r="Z36" s="10"/>
    </row>
    <row r="37" spans="2:26" x14ac:dyDescent="0.25">
      <c r="B37" s="8"/>
      <c r="C37" s="18"/>
      <c r="D37" s="18"/>
      <c r="E37" s="18"/>
      <c r="F37" s="1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22"/>
      <c r="Y37" s="19"/>
      <c r="Z37" s="10"/>
    </row>
    <row r="38" spans="2:26" ht="15.75" thickBot="1" x14ac:dyDescent="0.3"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3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C14:H14"/>
    <mergeCell ref="E6:N6"/>
    <mergeCell ref="E7:N7"/>
    <mergeCell ref="AA2:AB2"/>
    <mergeCell ref="E8:N8"/>
    <mergeCell ref="E9:N9"/>
  </mergeCells>
  <conditionalFormatting sqref="X15:X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MATRIZ BCP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Torrado Fajardo</dc:creator>
  <cp:lastModifiedBy>Ferney Camilo Ramírez Hamón</cp:lastModifiedBy>
  <dcterms:created xsi:type="dcterms:W3CDTF">2020-05-09T00:22:50Z</dcterms:created>
  <dcterms:modified xsi:type="dcterms:W3CDTF">2020-05-16T21:22:12Z</dcterms:modified>
</cp:coreProperties>
</file>